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94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  <sheet name="整体支出绩效目标表" sheetId="12" r:id="rId12"/>
  </sheets>
  <definedNames>
    <definedName name="_xlnm.Print_Area" localSheetId="2">'部门收入总表'!$A$1:$O$40</definedName>
    <definedName name="_xlnm.Print_Area" localSheetId="3">'部门支出总表'!$A$1:$H$39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'一般公共预算基本支出表'!$A$1:$E$42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'支出总表（引用）'!$A$1:$C$17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<sst xmlns="http://schemas.openxmlformats.org/spreadsheetml/2006/main" count="427" uniqueCount="254">
  <si>
    <t>总计</t>
  </si>
  <si>
    <t>2021年部门预算表</t>
  </si>
  <si>
    <t>部门名称：上饶市商务局</t>
  </si>
  <si>
    <t>编制日期：2021年3月26日</t>
  </si>
  <si>
    <t>编制单位：上饶市商务局</t>
  </si>
  <si>
    <t>单位负责人签章：陈文宏</t>
  </si>
  <si>
    <t>财务负责人签章：张晨辉</t>
  </si>
  <si>
    <t>制表人签章：闵慧琴</t>
  </si>
  <si>
    <t>收支预算总表</t>
  </si>
  <si>
    <t>填报单位:025上饶市商务局 , 025001上饶市商务局机关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</si>
  <si>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</si>
  <si>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</si>
  <si>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</si>
  <si>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</si>
  <si>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</si>
  <si>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</si>
  <si>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</si>
  <si>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</si>
  <si>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</si>
  <si>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</si>
  <si>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</si>
  <si>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</si>
  <si>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</si>
  <si>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</si>
  <si>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</si>
  <si>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</si>
  <si>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</si>
  <si>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</si>
  <si>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</si>
  <si>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</si>
  <si>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</si>
  <si>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</si>
  <si>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</si>
  <si>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</si>
  <si>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</si>
  <si>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</si>
  <si>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</si>
  <si>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</si>
  <si>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</si>
  <si>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</si>
  <si>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</si>
  <si>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</si>
  <si>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</si>
  <si>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</si>
  <si>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</si>
  <si>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</si>
  <si>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</si>
  <si>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</si>
  <si>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</si>
  <si>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</si>
  <si>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</si>
  <si>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</si>
  <si>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</si>
  <si>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</si>
  <si>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13</t>
  </si>
  <si>
    <t>　商贸事务</t>
  </si>
  <si>
    <t>　　2011301</t>
  </si>
  <si>
    <t>　　行政运行</t>
  </si>
  <si>
    <t>　　2011308</t>
  </si>
  <si>
    <t>　　招商引资</t>
  </si>
  <si>
    <t>　　2011399</t>
  </si>
  <si>
    <t>　　其他商贸事务支出</t>
  </si>
  <si>
    <t>206</t>
  </si>
  <si>
    <t>科学技术支出</t>
  </si>
  <si>
    <t>　05</t>
  </si>
  <si>
    <t>　科技条件与服务</t>
  </si>
  <si>
    <t>　　2060599</t>
  </si>
  <si>
    <t>　　其他科技条件与服务支出</t>
  </si>
  <si>
    <t>216</t>
  </si>
  <si>
    <t>商业服务业等支出</t>
  </si>
  <si>
    <t>　02</t>
  </si>
  <si>
    <t>　商业流通事务</t>
  </si>
  <si>
    <t>　　2160299</t>
  </si>
  <si>
    <t>　　其他商业流通事务支出</t>
  </si>
  <si>
    <t>　06</t>
  </si>
  <si>
    <t>　涉外发展服务支出</t>
  </si>
  <si>
    <t>　　2160699</t>
  </si>
  <si>
    <t>　　其他涉外发展服务支出</t>
  </si>
  <si>
    <t>　99</t>
  </si>
  <si>
    <t>　其他商业服务业等支出</t>
  </si>
  <si>
    <t>　　2169999</t>
  </si>
  <si>
    <t>　　其他商业服务业等支出</t>
  </si>
  <si>
    <t>222</t>
  </si>
  <si>
    <t>粮油物资储备支出</t>
  </si>
  <si>
    <t>　重要商品储备</t>
  </si>
  <si>
    <t>　　2220503</t>
  </si>
  <si>
    <t>　　肉类储备</t>
  </si>
  <si>
    <t>224</t>
  </si>
  <si>
    <t>灾害防治及应急管理支出</t>
  </si>
  <si>
    <t>　01</t>
  </si>
  <si>
    <t>　应急管理事务</t>
  </si>
  <si>
    <t>　　2240199</t>
  </si>
  <si>
    <t>　　其他应急管理支出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</si>
  <si>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</si>
  <si>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</si>
  <si>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</si>
  <si>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</si>
  <si>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</si>
  <si>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</si>
  <si>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</si>
  <si>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</si>
  <si>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</si>
  <si>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</si>
  <si>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</si>
  <si>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</si>
  <si>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</si>
  <si>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</si>
  <si>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</si>
  <si>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</si>
  <si>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</si>
  <si>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</si>
  <si>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</si>
  <si>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</si>
  <si>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</si>
  <si>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</si>
  <si>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</si>
  <si>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</si>
  <si>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</si>
  <si>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</si>
  <si>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</si>
  <si>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</si>
  <si>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</si>
  <si>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</si>
  <si>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</si>
  <si>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</si>
  <si>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</si>
  <si>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</si>
  <si>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</si>
  <si>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</si>
  <si>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</si>
  <si>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</si>
  <si>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</si>
  <si>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</si>
  <si>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</si>
  <si>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</si>
  <si>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</si>
  <si>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</si>
  <si>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</si>
  <si>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</si>
  <si>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</si>
  <si>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</si>
  <si>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</si>
  <si>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30207</t>
  </si>
  <si>
    <t>　邮电费</t>
  </si>
  <si>
    <t>30209</t>
  </si>
  <si>
    <t>　物业管理费</t>
  </si>
  <si>
    <t>30211</t>
  </si>
  <si>
    <t>　差旅费</t>
  </si>
  <si>
    <t>30212</t>
  </si>
  <si>
    <t>　因公出国（境）费用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</si>
  <si>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</si>
  <si>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</si>
  <si>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</si>
  <si>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</si>
  <si>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</si>
  <si>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</si>
  <si>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</si>
  <si>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</si>
  <si>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</t>
  </si>
  <si>
    <t>　其他交通费用</t>
  </si>
  <si>
    <t>对个人和家庭的补助</t>
  </si>
  <si>
    <t>3030101</t>
  </si>
  <si>
    <t>　离休费</t>
  </si>
  <si>
    <t>3030201</t>
  </si>
  <si>
    <t>　退休费</t>
  </si>
  <si>
    <t>3030503</t>
  </si>
  <si>
    <t>　遗属补助</t>
  </si>
  <si>
    <t>3039901</t>
  </si>
  <si>
    <t>　离退休人员医疗保险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</si>
  <si>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</si>
  <si>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</si>
  <si>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</si>
  <si>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</si>
  <si>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</si>
  <si>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</si>
  <si>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</si>
  <si>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025</t>
  </si>
  <si>
    <t>上饶市商务局</t>
  </si>
  <si>
    <t>政府性基金预算支出表</t>
  </si>
  <si>
    <t>支出预算总表</t>
  </si>
  <si>
    <t>科目名称</t>
  </si>
  <si>
    <t>财政拨款预算表</t>
  </si>
  <si>
    <t>整体支出绩效目标表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</si>
  <si>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0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</si>
  <si>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</si>
  <si>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</si>
  <si>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</si>
  <si>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</si>
  <si>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</si>
  <si>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</si>
  <si>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</si>
  <si>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</si>
  <si>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利用外资</t>
  </si>
  <si>
    <t>1、资金来源：（1）财政拨款</t>
  </si>
  <si>
    <t>任务2</t>
  </si>
  <si>
    <t>利用省外资金</t>
  </si>
  <si>
    <t>（2）其他资金</t>
  </si>
  <si>
    <t>任务3</t>
  </si>
  <si>
    <t>5020项目</t>
  </si>
  <si>
    <t>2、资金结构：（1）基本支出</t>
  </si>
  <si>
    <t>任务4</t>
  </si>
  <si>
    <t>外贸出口</t>
  </si>
  <si>
    <t>（2）项目支出</t>
  </si>
  <si>
    <t>任务5</t>
  </si>
  <si>
    <t>社会消费零售总额</t>
  </si>
  <si>
    <t>二、在职人数：40人</t>
  </si>
  <si>
    <t>内设机构个数：16个</t>
  </si>
  <si>
    <t>年度
总体
目标</t>
  </si>
  <si>
    <t>目标1：利用外资：全年预计利用外商直接投资金额15.48亿美元，同比增长6%；                                                                       目标2：全年预计利用省外资金947年亿元，同比增长8%；                                                                                   目标3：全市预计新引进 “5020 ”项目20个； 
目标4：外贸出口：全年预计完成出口额35亿美元，同比增长5%；
目标5：社会消费零售总额：全市预计完成1340亿元，同比增长9%。
 ……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</si>
  <si>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</si>
  <si>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</si>
  <si>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</si>
  <si>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</si>
  <si>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</si>
  <si>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</si>
  <si>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</si>
  <si>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指标1：实际使用外商直接投资金额</t>
  </si>
  <si>
    <r>
      <t xml:space="preserve">             </t>
    </r>
    <r>
      <rPr>
        <sz val="10"/>
        <rFont val="宋体"/>
        <family val="0"/>
      </rPr>
      <t>15.48</t>
    </r>
    <r>
      <rPr>
        <sz val="10"/>
        <rFont val="宋体"/>
        <family val="0"/>
      </rPr>
      <t>亿美元</t>
    </r>
  </si>
  <si>
    <r>
      <t xml:space="preserve"> 指标2：实际使用</t>
    </r>
    <r>
      <rPr>
        <sz val="10"/>
        <rFont val="宋体"/>
        <family val="0"/>
      </rPr>
      <t>省</t>
    </r>
    <r>
      <rPr>
        <sz val="10"/>
        <rFont val="宋体"/>
        <family val="0"/>
      </rPr>
      <t>外</t>
    </r>
    <r>
      <rPr>
        <sz val="10"/>
        <rFont val="宋体"/>
        <family val="0"/>
      </rPr>
      <t>资金</t>
    </r>
    <r>
      <rPr>
        <sz val="10"/>
        <rFont val="宋体"/>
        <family val="0"/>
      </rPr>
      <t>总</t>
    </r>
    <r>
      <rPr>
        <sz val="10"/>
        <rFont val="宋体"/>
        <family val="0"/>
      </rPr>
      <t>额</t>
    </r>
  </si>
  <si>
    <t>947亿元</t>
  </si>
  <si>
    <t xml:space="preserve"> 指标3：全市外贸出口总额</t>
  </si>
  <si>
    <t xml:space="preserve">               35亿美元</t>
  </si>
  <si>
    <t xml:space="preserve"> 指标4：引进5020项目</t>
  </si>
  <si>
    <t>20个</t>
  </si>
  <si>
    <t xml:space="preserve"> 指标5：全年全市社会消费零售总额</t>
  </si>
  <si>
    <t>1340 亿元</t>
  </si>
  <si>
    <t>质量指标</t>
  </si>
  <si>
    <t xml:space="preserve"> 指标1：实际使用外商直接投资金额增长</t>
  </si>
  <si>
    <r>
      <t xml:space="preserve"> 指标2：实际使用省</t>
    </r>
    <r>
      <rPr>
        <sz val="10"/>
        <rFont val="宋体"/>
        <family val="0"/>
      </rPr>
      <t>外</t>
    </r>
    <r>
      <rPr>
        <sz val="10"/>
        <rFont val="宋体"/>
        <family val="0"/>
      </rPr>
      <t>资金总</t>
    </r>
    <r>
      <rPr>
        <sz val="10"/>
        <rFont val="宋体"/>
        <family val="0"/>
      </rPr>
      <t>额增长</t>
    </r>
  </si>
  <si>
    <t xml:space="preserve"> 指标3：全市外贸出口总额增长</t>
  </si>
  <si>
    <t>时效指标</t>
  </si>
  <si>
    <t>2021年年底完成全年目标</t>
  </si>
  <si>
    <r>
      <t xml:space="preserve"> 指标2：实际使用省</t>
    </r>
    <r>
      <rPr>
        <sz val="10"/>
        <rFont val="宋体"/>
        <family val="0"/>
      </rPr>
      <t>外</t>
    </r>
    <r>
      <rPr>
        <sz val="10"/>
        <rFont val="宋体"/>
        <family val="0"/>
      </rPr>
      <t>资金总</t>
    </r>
    <r>
      <rPr>
        <sz val="10"/>
        <rFont val="宋体"/>
        <family val="0"/>
      </rPr>
      <t>额</t>
    </r>
  </si>
  <si>
    <t>成本指标</t>
  </si>
  <si>
    <t xml:space="preserve"> 指标1：公用经费控制率</t>
  </si>
  <si>
    <t>公用经费控制率=（实际支出公用经费总额/预算安排公用经费总额）*100%</t>
  </si>
  <si>
    <t xml:space="preserve"> 指标2：</t>
  </si>
  <si>
    <t xml:space="preserve"> 指标3：</t>
  </si>
  <si>
    <t>……</t>
  </si>
  <si>
    <t>效益指标</t>
  </si>
  <si>
    <t>经济效益
指标</t>
  </si>
  <si>
    <t xml:space="preserve"> 指标1：部门履行职责对社会发展所带来的直接或间接影响。</t>
  </si>
  <si>
    <t>定性指标</t>
  </si>
  <si>
    <t xml:space="preserve"> ……</t>
  </si>
  <si>
    <t>社会效益
指标</t>
  </si>
  <si>
    <t>生态效益
指标</t>
  </si>
  <si>
    <t xml:space="preserve"> 指标1：部门履行职责对生态环境所带来的直接或间接影响。</t>
  </si>
  <si>
    <t>可持续影响
指标</t>
  </si>
  <si>
    <t xml:space="preserve"> 指标1：对当地产业发展的促进作用</t>
  </si>
  <si>
    <t>积极/乐观/一般</t>
  </si>
  <si>
    <t>满意度
指标</t>
  </si>
  <si>
    <t>服务对象
满意度指标</t>
  </si>
  <si>
    <t xml:space="preserve"> 指标1：社会公众或服务对象满意度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</si>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</sst>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2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43" fillId="5" borderId="2" applyNumberFormat="0" applyAlignment="0" applyProtection="0"/>
    <xf numFmtId="0" fontId="44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1" fillId="7" borderId="0" applyNumberFormat="0" applyBorder="0" applyAlignment="0" applyProtection="0"/>
    <xf numFmtId="176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53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1" fillId="14" borderId="0" applyNumberFormat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0" fillId="16" borderId="8" applyNumberFormat="0" applyFont="0" applyAlignment="0" applyProtection="0"/>
    <xf numFmtId="0" fontId="40" fillId="17" borderId="0" applyNumberFormat="0" applyBorder="0" applyAlignment="0" applyProtection="0"/>
    <xf numFmtId="0" fontId="55" fillId="18" borderId="0" applyNumberFormat="0" applyBorder="0" applyAlignment="0" applyProtection="0"/>
    <xf numFmtId="0" fontId="41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4" borderId="9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9" fontId="0" fillId="0" borderId="0" applyFont="0" applyFill="0" applyBorder="0" applyAlignment="0" applyProtection="0"/>
    <xf numFmtId="0" fontId="40" fillId="26" borderId="0" applyNumberFormat="0" applyBorder="0" applyAlignment="0" applyProtection="0"/>
    <xf numFmtId="17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58" fillId="29" borderId="9" applyNumberFormat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1" fillId="0" borderId="0" xfId="0" applyFont="1" applyFill="1" applyBorder="1" applyAlignment="1">
      <alignment/>
    </xf>
    <xf numFmtId="0" fontId="3" fillId="0" borderId="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14" xfId="15" applyFont="1" applyFill="1" applyBorder="1" applyAlignment="1">
      <alignment horizontal="center" vertical="center" wrapText="1"/>
      <protection/>
    </xf>
    <xf numFmtId="0" fontId="5" fillId="0" borderId="15" xfId="15" applyFont="1" applyFill="1" applyBorder="1" applyAlignment="1">
      <alignment horizontal="center" vertical="center" wrapText="1"/>
      <protection/>
    </xf>
    <xf numFmtId="0" fontId="5" fillId="0" borderId="16" xfId="15" applyFont="1" applyFill="1" applyBorder="1" applyAlignment="1">
      <alignment horizontal="center" vertical="center" wrapText="1"/>
      <protection/>
    </xf>
    <xf numFmtId="0" fontId="5" fillId="0" borderId="17" xfId="15" applyFont="1" applyFill="1" applyBorder="1" applyAlignment="1">
      <alignment horizontal="center" vertical="center" wrapText="1"/>
      <protection/>
    </xf>
    <xf numFmtId="0" fontId="5" fillId="0" borderId="16" xfId="15" applyFont="1" applyFill="1" applyBorder="1" applyAlignment="1">
      <alignment horizontal="left" vertical="center" wrapText="1"/>
      <protection/>
    </xf>
    <xf numFmtId="0" fontId="5" fillId="0" borderId="18" xfId="15" applyFont="1" applyFill="1" applyBorder="1" applyAlignment="1">
      <alignment horizontal="left" vertical="center" wrapText="1"/>
      <protection/>
    </xf>
    <xf numFmtId="0" fontId="5" fillId="0" borderId="19" xfId="15" applyFont="1" applyFill="1" applyBorder="1" applyAlignment="1">
      <alignment horizontal="center" vertical="center" wrapText="1"/>
      <protection/>
    </xf>
    <xf numFmtId="0" fontId="5" fillId="0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0" fontId="5" fillId="0" borderId="22" xfId="15" applyFont="1" applyFill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" fillId="0" borderId="18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left" vertical="center" wrapText="1"/>
      <protection/>
    </xf>
    <xf numFmtId="0" fontId="5" fillId="0" borderId="17" xfId="15" applyFont="1" applyFill="1" applyBorder="1" applyAlignment="1">
      <alignment horizontal="left" vertical="center" wrapText="1"/>
      <protection/>
    </xf>
    <xf numFmtId="0" fontId="5" fillId="0" borderId="10" xfId="15" applyFont="1" applyFill="1" applyBorder="1" applyAlignment="1">
      <alignment vertical="center" wrapText="1"/>
      <protection/>
    </xf>
    <xf numFmtId="0" fontId="5" fillId="0" borderId="16" xfId="15" applyFont="1" applyFill="1" applyBorder="1" applyAlignment="1">
      <alignment vertical="center" wrapText="1"/>
      <protection/>
    </xf>
    <xf numFmtId="0" fontId="5" fillId="0" borderId="17" xfId="15" applyFont="1" applyFill="1" applyBorder="1" applyAlignment="1">
      <alignment vertical="center" wrapText="1"/>
      <protection/>
    </xf>
    <xf numFmtId="0" fontId="5" fillId="0" borderId="18" xfId="15" applyFont="1" applyFill="1" applyBorder="1" applyAlignment="1">
      <alignment vertical="center" wrapText="1"/>
      <protection/>
    </xf>
    <xf numFmtId="0" fontId="5" fillId="0" borderId="10" xfId="15" applyFont="1" applyFill="1" applyBorder="1" applyAlignment="1">
      <alignment horizontal="left" vertical="center" wrapText="1"/>
      <protection/>
    </xf>
    <xf numFmtId="9" fontId="5" fillId="0" borderId="16" xfId="15" applyNumberFormat="1" applyFont="1" applyFill="1" applyBorder="1" applyAlignment="1">
      <alignment horizontal="center" vertical="center" wrapText="1"/>
      <protection/>
    </xf>
    <xf numFmtId="9" fontId="5" fillId="0" borderId="17" xfId="15" applyNumberFormat="1" applyFont="1" applyFill="1" applyBorder="1" applyAlignment="1">
      <alignment horizontal="center" vertical="center" wrapText="1"/>
      <protection/>
    </xf>
    <xf numFmtId="0" fontId="41" fillId="0" borderId="12" xfId="0" applyFont="1" applyFill="1" applyBorder="1" applyAlignment="1">
      <alignment/>
    </xf>
    <xf numFmtId="9" fontId="41" fillId="0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49" fontId="8" fillId="0" borderId="23" xfId="0" applyNumberFormat="1" applyFont="1" applyBorder="1" applyAlignment="1" applyProtection="1">
      <alignment horizontal="left" vertical="center" wrapText="1"/>
      <protection/>
    </xf>
    <xf numFmtId="4" fontId="8" fillId="0" borderId="24" xfId="0" applyNumberFormat="1" applyFont="1" applyBorder="1" applyAlignment="1" applyProtection="1">
      <alignment horizontal="right" vertical="center"/>
      <protection/>
    </xf>
    <xf numFmtId="4" fontId="8" fillId="0" borderId="26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8" fillId="0" borderId="27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4" fontId="8" fillId="0" borderId="24" xfId="0" applyNumberFormat="1" applyFont="1" applyBorder="1" applyAlignment="1" applyProtection="1">
      <alignment horizontal="right" vertical="center" wrapText="1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37" fontId="8" fillId="0" borderId="31" xfId="0" applyNumberFormat="1" applyFont="1" applyBorder="1" applyAlignment="1" applyProtection="1">
      <alignment horizontal="center" vertical="center" wrapText="1"/>
      <protection/>
    </xf>
    <xf numFmtId="37" fontId="8" fillId="0" borderId="25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8" fillId="0" borderId="28" xfId="0" applyNumberFormat="1" applyFont="1" applyBorder="1" applyAlignment="1" applyProtection="1">
      <alignment horizontal="center" vertical="center"/>
      <protection/>
    </xf>
    <xf numFmtId="4" fontId="8" fillId="0" borderId="23" xfId="0" applyNumberFormat="1" applyFont="1" applyBorder="1" applyAlignment="1" applyProtection="1">
      <alignment horizontal="left" vertical="center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4" fontId="8" fillId="0" borderId="27" xfId="0" applyNumberFormat="1" applyFont="1" applyBorder="1" applyAlignment="1" applyProtection="1">
      <alignment vertical="center"/>
      <protection/>
    </xf>
    <xf numFmtId="49" fontId="8" fillId="0" borderId="27" xfId="0" applyNumberFormat="1" applyFont="1" applyBorder="1" applyAlignment="1" applyProtection="1">
      <alignment vertical="center"/>
      <protection/>
    </xf>
    <xf numFmtId="4" fontId="8" fillId="0" borderId="24" xfId="0" applyNumberFormat="1" applyFont="1" applyBorder="1" applyAlignment="1" applyProtection="1">
      <alignment vertical="center"/>
      <protection/>
    </xf>
    <xf numFmtId="4" fontId="8" fillId="0" borderId="24" xfId="0" applyNumberFormat="1" applyFont="1" applyBorder="1" applyAlignment="1" applyProtection="1">
      <alignment horizontal="left" vertical="center"/>
      <protection/>
    </xf>
    <xf numFmtId="4" fontId="8" fillId="0" borderId="28" xfId="0" applyNumberFormat="1" applyFont="1" applyBorder="1" applyAlignment="1" applyProtection="1">
      <alignment horizontal="right" vertical="center" wrapText="1"/>
      <protection/>
    </xf>
    <xf numFmtId="49" fontId="8" fillId="0" borderId="24" xfId="0" applyNumberFormat="1" applyFont="1" applyBorder="1" applyAlignment="1" applyProtection="1">
      <alignment vertical="center"/>
      <protection/>
    </xf>
    <xf numFmtId="4" fontId="8" fillId="0" borderId="24" xfId="0" applyNumberFormat="1" applyFont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4" fontId="8" fillId="0" borderId="27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/>
      <protection/>
    </xf>
    <xf numFmtId="4" fontId="8" fillId="0" borderId="26" xfId="0" applyNumberFormat="1" applyFont="1" applyBorder="1" applyAlignment="1" applyProtection="1">
      <alignment horizontal="right" vertical="center" wrapText="1"/>
      <protection/>
    </xf>
    <xf numFmtId="0" fontId="8" fillId="0" borderId="24" xfId="0" applyFont="1" applyBorder="1" applyAlignment="1" applyProtection="1">
      <alignment/>
      <protection/>
    </xf>
    <xf numFmtId="4" fontId="8" fillId="0" borderId="27" xfId="0" applyNumberFormat="1" applyFont="1" applyBorder="1" applyAlignment="1" applyProtection="1">
      <alignment horizontal="left" vertical="center"/>
      <protection/>
    </xf>
    <xf numFmtId="4" fontId="8" fillId="0" borderId="25" xfId="0" applyNumberFormat="1" applyFont="1" applyBorder="1" applyAlignment="1" applyProtection="1">
      <alignment horizontal="right" vertical="center"/>
      <protection/>
    </xf>
    <xf numFmtId="4" fontId="8" fillId="0" borderId="27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4" fontId="6" fillId="0" borderId="24" xfId="0" applyNumberFormat="1" applyFont="1" applyBorder="1" applyAlignment="1" applyProtection="1">
      <alignment/>
      <protection/>
    </xf>
    <xf numFmtId="4" fontId="8" fillId="0" borderId="28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61">
      <selection activeCell="J10" sqref="J10"/>
    </sheetView>
  </sheetViews>
  <sheetFormatPr defaultColWidth="9.140625" defaultRowHeight="12.75" customHeight="1"/>
  <cols>
    <col min="1" max="16384" width="9.140625" style="32" customWidth="1"/>
  </cols>
  <sheetData>
    <row r="1" spans="1:21" ht="12.75">
      <c r="A1" s="93"/>
      <c r="T1" s="42"/>
      <c r="U1" s="105" t="s">
        <v>0</v>
      </c>
    </row>
    <row r="2" ht="42" customHeight="1">
      <c r="T2" s="42"/>
    </row>
    <row r="3" spans="1:20" ht="61.5" customHeight="1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S3" s="42"/>
      <c r="T3" s="42"/>
    </row>
    <row r="4" spans="2:19" ht="38.25" customHeight="1">
      <c r="B4" s="95"/>
      <c r="C4" s="95"/>
      <c r="D4" s="95"/>
      <c r="E4" s="95"/>
      <c r="F4" s="97"/>
      <c r="G4" s="97"/>
      <c r="H4" s="95"/>
      <c r="I4" s="95"/>
      <c r="J4" s="95"/>
      <c r="K4" s="95"/>
      <c r="L4" s="95"/>
      <c r="M4" s="95"/>
      <c r="N4" s="95"/>
      <c r="O4" s="95"/>
      <c r="P4" s="95"/>
      <c r="Q4" s="42"/>
      <c r="R4" s="42"/>
      <c r="S4" s="42"/>
    </row>
    <row r="5" spans="1:17" ht="12.75">
      <c r="A5" s="42"/>
      <c r="B5" s="42"/>
      <c r="F5" s="42"/>
      <c r="G5" s="42"/>
      <c r="J5" s="42"/>
      <c r="K5" s="42"/>
      <c r="L5" s="42"/>
      <c r="Q5" s="42"/>
    </row>
    <row r="6" spans="2:17" ht="25.5" customHeight="1">
      <c r="B6" s="42"/>
      <c r="F6" s="98" t="s">
        <v>2</v>
      </c>
      <c r="G6" s="98"/>
      <c r="H6" s="99"/>
      <c r="I6" s="99"/>
      <c r="J6" s="99"/>
      <c r="K6" s="102"/>
      <c r="L6" s="99"/>
      <c r="M6" s="102"/>
      <c r="Q6" s="42"/>
    </row>
    <row r="7" spans="2:13" ht="22.5">
      <c r="B7" s="42"/>
      <c r="C7" s="42"/>
      <c r="F7" s="98"/>
      <c r="G7" s="98"/>
      <c r="H7" s="98"/>
      <c r="I7" s="98"/>
      <c r="J7" s="98"/>
      <c r="K7" s="98"/>
      <c r="L7" s="98"/>
      <c r="M7" s="98"/>
    </row>
    <row r="8" spans="3:13" ht="22.5">
      <c r="C8" s="42"/>
      <c r="F8" s="98"/>
      <c r="G8" s="98"/>
      <c r="H8" s="98"/>
      <c r="I8" s="98"/>
      <c r="J8" s="98"/>
      <c r="K8" s="98"/>
      <c r="L8" s="98"/>
      <c r="M8" s="98"/>
    </row>
    <row r="9" spans="3:255" ht="22.5">
      <c r="C9" s="42"/>
      <c r="D9" s="42"/>
      <c r="F9" s="98"/>
      <c r="G9" s="98"/>
      <c r="H9" s="98"/>
      <c r="I9" s="98"/>
      <c r="J9" s="98"/>
      <c r="K9" s="98"/>
      <c r="L9" s="98"/>
      <c r="M9" s="98"/>
      <c r="IS9" s="42"/>
      <c r="IT9" s="42"/>
      <c r="IU9" s="106"/>
    </row>
    <row r="10" spans="4:255" ht="24.75" customHeight="1">
      <c r="D10" s="42"/>
      <c r="F10" s="100" t="s">
        <v>3</v>
      </c>
      <c r="G10" s="98"/>
      <c r="H10" s="98"/>
      <c r="I10" s="98"/>
      <c r="J10" s="98"/>
      <c r="K10" s="98"/>
      <c r="L10" s="98"/>
      <c r="M10" s="98"/>
      <c r="IS10" s="42"/>
      <c r="IU10" s="42"/>
    </row>
    <row r="11" spans="6:255" ht="22.5">
      <c r="F11" s="98"/>
      <c r="G11" s="98"/>
      <c r="H11" s="98"/>
      <c r="I11" s="98"/>
      <c r="J11" s="98"/>
      <c r="K11" s="98"/>
      <c r="L11" s="98"/>
      <c r="M11" s="98"/>
      <c r="IS11" s="42"/>
      <c r="IU11" s="42"/>
    </row>
    <row r="12" spans="6:256" ht="22.5">
      <c r="F12" s="98"/>
      <c r="G12" s="98"/>
      <c r="H12" s="98"/>
      <c r="I12" s="98"/>
      <c r="J12" s="98"/>
      <c r="K12" s="98"/>
      <c r="L12" s="98"/>
      <c r="M12" s="98"/>
      <c r="IU12" s="42"/>
      <c r="IV12" s="42"/>
    </row>
    <row r="13" spans="6:256" ht="24.75" customHeight="1">
      <c r="F13" s="98" t="s">
        <v>4</v>
      </c>
      <c r="G13" s="98"/>
      <c r="H13" s="99"/>
      <c r="I13" s="99"/>
      <c r="J13" s="99"/>
      <c r="K13" s="102"/>
      <c r="L13" s="102"/>
      <c r="M13" s="102"/>
      <c r="IV13" s="42"/>
    </row>
    <row r="14" spans="9:256" ht="12.75">
      <c r="I14" s="42"/>
      <c r="J14" s="42"/>
      <c r="K14" s="42"/>
      <c r="IV14" s="42"/>
    </row>
    <row r="15" spans="9:256" ht="32.25" customHeight="1">
      <c r="I15" s="42"/>
      <c r="K15" s="42"/>
      <c r="IV15" s="42"/>
    </row>
    <row r="16" ht="12.75">
      <c r="K16" s="42"/>
    </row>
    <row r="17" spans="1:15" ht="31.5" customHeight="1">
      <c r="A17" s="96" t="s">
        <v>5</v>
      </c>
      <c r="B17" s="96"/>
      <c r="C17" s="96"/>
      <c r="D17" s="96"/>
      <c r="E17" s="101"/>
      <c r="F17" s="96"/>
      <c r="G17" s="96" t="s">
        <v>6</v>
      </c>
      <c r="H17" s="96"/>
      <c r="I17" s="101"/>
      <c r="J17" s="96"/>
      <c r="K17" s="96"/>
      <c r="L17" s="96"/>
      <c r="M17" s="96" t="s">
        <v>7</v>
      </c>
      <c r="N17" s="96"/>
      <c r="O17" s="103"/>
    </row>
    <row r="18" ht="12.75"/>
    <row r="19" ht="16.5" customHeight="1"/>
    <row r="20" ht="22.5">
      <c r="J20" s="98"/>
    </row>
    <row r="21" ht="12.75"/>
    <row r="22" ht="12.75"/>
    <row r="23" ht="30" customHeight="1"/>
    <row r="24" ht="12.75"/>
    <row r="25" ht="12.75"/>
    <row r="26" ht="12.75"/>
    <row r="27" ht="30" customHeight="1">
      <c r="P27" s="10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2" customWidth="1"/>
    <col min="2" max="2" width="26.7109375" style="32" customWidth="1"/>
    <col min="3" max="3" width="22.140625" style="32" customWidth="1"/>
    <col min="4" max="4" width="9.140625" style="32" customWidth="1"/>
    <col min="5" max="6" width="11.140625" style="32" customWidth="1"/>
    <col min="7" max="7" width="10.8515625" style="32" customWidth="1"/>
  </cols>
  <sheetData>
    <row r="1" s="32" customFormat="1" ht="15"/>
    <row r="2" spans="1:3" s="32" customFormat="1" ht="29.25" customHeight="1">
      <c r="A2" s="33" t="s">
        <v>179</v>
      </c>
      <c r="B2" s="33"/>
      <c r="C2" s="33"/>
    </row>
    <row r="3" s="32" customFormat="1" ht="17.25" customHeight="1"/>
    <row r="4" spans="1:3" s="32" customFormat="1" ht="15.75" customHeight="1">
      <c r="A4" s="34" t="s">
        <v>180</v>
      </c>
      <c r="B4" s="35" t="s">
        <v>36</v>
      </c>
      <c r="C4" s="35" t="s">
        <v>29</v>
      </c>
    </row>
    <row r="5" spans="1:3" s="32" customFormat="1" ht="19.5" customHeight="1">
      <c r="A5" s="34"/>
      <c r="B5" s="35"/>
      <c r="C5" s="35"/>
    </row>
    <row r="6" spans="1:3" s="32" customFormat="1" ht="22.5" customHeight="1">
      <c r="A6" s="36" t="s">
        <v>50</v>
      </c>
      <c r="B6" s="36">
        <v>1</v>
      </c>
      <c r="C6" s="36">
        <v>2</v>
      </c>
    </row>
    <row r="7" spans="1:6" s="32" customFormat="1" ht="27.75" customHeight="1">
      <c r="A7" s="37" t="s">
        <v>36</v>
      </c>
      <c r="B7" s="38">
        <v>2192.15</v>
      </c>
      <c r="C7" s="43"/>
      <c r="D7" s="42"/>
      <c r="F7" s="42"/>
    </row>
    <row r="8" spans="1:3" s="32" customFormat="1" ht="27.75" customHeight="1">
      <c r="A8" s="37" t="s">
        <v>53</v>
      </c>
      <c r="B8" s="38">
        <v>913.55</v>
      </c>
      <c r="C8" s="43"/>
    </row>
    <row r="9" spans="1:3" s="32" customFormat="1" ht="27.75" customHeight="1">
      <c r="A9" s="37" t="s">
        <v>63</v>
      </c>
      <c r="B9" s="38">
        <v>269.93</v>
      </c>
      <c r="C9" s="43"/>
    </row>
    <row r="10" spans="1:3" s="32" customFormat="1" ht="27.75" customHeight="1">
      <c r="A10" s="37" t="s">
        <v>69</v>
      </c>
      <c r="B10" s="38">
        <v>846.02</v>
      </c>
      <c r="C10" s="43"/>
    </row>
    <row r="11" spans="1:3" s="32" customFormat="1" ht="27.75" customHeight="1">
      <c r="A11" s="37" t="s">
        <v>83</v>
      </c>
      <c r="B11" s="38">
        <v>30</v>
      </c>
      <c r="C11" s="43"/>
    </row>
    <row r="12" spans="1:3" s="32" customFormat="1" ht="27.75" customHeight="1">
      <c r="A12" s="37" t="s">
        <v>88</v>
      </c>
      <c r="B12" s="38">
        <v>132.65</v>
      </c>
      <c r="C12" s="43"/>
    </row>
    <row r="13" spans="1:5" s="32" customFormat="1" ht="27.75" customHeight="1">
      <c r="A13" s="40"/>
      <c r="B13" s="42"/>
      <c r="C13" s="42"/>
      <c r="E13" s="42"/>
    </row>
    <row r="14" spans="1:3" s="32" customFormat="1" ht="27.75" customHeight="1">
      <c r="A14" s="40"/>
      <c r="B14" s="42"/>
      <c r="C14" s="42"/>
    </row>
    <row r="15" spans="1:4" s="32" customFormat="1" ht="27.75" customHeight="1">
      <c r="A15" s="42"/>
      <c r="B15" s="42"/>
      <c r="C15" s="42"/>
      <c r="D15" s="42"/>
    </row>
    <row r="16" spans="1:3" s="32" customFormat="1" ht="27.75" customHeight="1">
      <c r="A16" s="42"/>
      <c r="C16" s="42"/>
    </row>
    <row r="17" s="3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32" customWidth="1"/>
    <col min="2" max="2" width="25.140625" style="32" customWidth="1"/>
    <col min="3" max="3" width="28.8515625" style="32" customWidth="1"/>
    <col min="4" max="4" width="34.57421875" style="32" customWidth="1"/>
    <col min="5" max="9" width="9.140625" style="32" customWidth="1"/>
  </cols>
  <sheetData>
    <row r="1" s="32" customFormat="1" ht="15"/>
    <row r="2" spans="1:4" s="32" customFormat="1" ht="29.25" customHeight="1">
      <c r="A2" s="33" t="s">
        <v>181</v>
      </c>
      <c r="B2" s="33"/>
      <c r="C2" s="33"/>
      <c r="D2" s="33"/>
    </row>
    <row r="3" s="32" customFormat="1" ht="17.25" customHeight="1"/>
    <row r="4" spans="1:4" s="32" customFormat="1" ht="21.75" customHeight="1">
      <c r="A4" s="34" t="s">
        <v>180</v>
      </c>
      <c r="B4" s="35" t="s">
        <v>38</v>
      </c>
      <c r="C4" s="35" t="s">
        <v>104</v>
      </c>
      <c r="D4" s="35" t="s">
        <v>105</v>
      </c>
    </row>
    <row r="5" spans="1:4" s="32" customFormat="1" ht="47.25" customHeight="1">
      <c r="A5" s="34"/>
      <c r="B5" s="35"/>
      <c r="C5" s="35"/>
      <c r="D5" s="35"/>
    </row>
    <row r="6" spans="1:4" s="32" customFormat="1" ht="22.5" customHeight="1">
      <c r="A6" s="36" t="s">
        <v>50</v>
      </c>
      <c r="B6" s="36">
        <v>1</v>
      </c>
      <c r="C6" s="36">
        <v>2</v>
      </c>
      <c r="D6" s="36">
        <v>3</v>
      </c>
    </row>
    <row r="7" spans="1:4" s="32" customFormat="1" ht="27.75" customHeight="1">
      <c r="A7" s="37" t="s">
        <v>51</v>
      </c>
      <c r="B7" s="38">
        <v>1046.41</v>
      </c>
      <c r="C7" s="39">
        <v>1046.41</v>
      </c>
      <c r="D7" s="38"/>
    </row>
    <row r="8" spans="1:4" s="32" customFormat="1" ht="27.75" customHeight="1">
      <c r="A8" s="37" t="s">
        <v>53</v>
      </c>
      <c r="B8" s="38">
        <v>806.41</v>
      </c>
      <c r="C8" s="39">
        <v>806.41</v>
      </c>
      <c r="D8" s="38"/>
    </row>
    <row r="9" spans="1:4" s="32" customFormat="1" ht="27.75" customHeight="1">
      <c r="A9" s="37" t="s">
        <v>69</v>
      </c>
      <c r="B9" s="38">
        <v>210</v>
      </c>
      <c r="C9" s="39">
        <v>210</v>
      </c>
      <c r="D9" s="38"/>
    </row>
    <row r="10" spans="1:4" s="32" customFormat="1" ht="27.75" customHeight="1">
      <c r="A10" s="37" t="s">
        <v>83</v>
      </c>
      <c r="B10" s="38">
        <v>30</v>
      </c>
      <c r="C10" s="39">
        <v>30</v>
      </c>
      <c r="D10" s="38"/>
    </row>
    <row r="11" spans="1:8" s="32" customFormat="1" ht="27.75" customHeight="1">
      <c r="A11" s="40"/>
      <c r="B11" s="41"/>
      <c r="C11" s="41"/>
      <c r="D11" s="41"/>
      <c r="E11" s="42"/>
      <c r="H11" s="42"/>
    </row>
    <row r="12" spans="1:4" s="32" customFormat="1" ht="27.75" customHeight="1">
      <c r="A12" s="42"/>
      <c r="B12" s="42"/>
      <c r="C12" s="42"/>
      <c r="D12" s="42"/>
    </row>
    <row r="13" spans="1:8" s="32" customFormat="1" ht="27.75" customHeight="1">
      <c r="A13" s="42"/>
      <c r="B13" s="42"/>
      <c r="C13" s="42"/>
      <c r="D13" s="42"/>
      <c r="E13" s="42"/>
      <c r="F13" s="42"/>
      <c r="G13" s="42"/>
      <c r="H13" s="42"/>
    </row>
    <row r="14" spans="1:7" s="32" customFormat="1" ht="27.75" customHeight="1">
      <c r="A14" s="42"/>
      <c r="C14" s="42"/>
      <c r="D14" s="42"/>
      <c r="E14" s="42"/>
      <c r="F14" s="42"/>
      <c r="G14" s="42"/>
    </row>
    <row r="15" s="32" customFormat="1" ht="27.75" customHeight="1">
      <c r="C15" s="42"/>
    </row>
    <row r="16" s="32" customFormat="1" ht="27.75" customHeight="1"/>
    <row r="17" s="32" customFormat="1" ht="27.75" customHeight="1"/>
    <row r="18" s="32" customFormat="1" ht="27.75" customHeight="1"/>
    <row r="19" s="32" customFormat="1" ht="27.75" customHeight="1"/>
    <row r="20" s="32" customFormat="1" ht="27.75" customHeight="1"/>
    <row r="21" s="32" customFormat="1" ht="27.75" customHeight="1"/>
    <row r="22" s="32" customFormat="1" ht="27.75" customHeight="1"/>
    <row r="23" s="32" customFormat="1" ht="27.75" customHeight="1"/>
    <row r="24" s="3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57"/>
  <sheetViews>
    <sheetView tabSelected="1" workbookViewId="0" topLeftCell="A1">
      <selection activeCell="G29" sqref="G29:H29"/>
    </sheetView>
  </sheetViews>
  <sheetFormatPr defaultColWidth="10.28125" defaultRowHeight="12.75"/>
  <cols>
    <col min="5" max="5" width="29.7109375" style="0" customWidth="1"/>
    <col min="6" max="6" width="21.7109375" style="0" customWidth="1"/>
    <col min="8" max="8" width="28.57421875" style="0" customWidth="1"/>
    <col min="9" max="9" width="14.421875" style="0" customWidth="1"/>
  </cols>
  <sheetData>
    <row r="1" s="1" customFormat="1" ht="14.25"/>
    <row r="2" spans="1:8" ht="16.5" customHeight="1">
      <c r="A2" s="2" t="s">
        <v>182</v>
      </c>
      <c r="B2" s="2"/>
      <c r="C2" s="2"/>
      <c r="D2" s="2"/>
      <c r="E2" s="2"/>
      <c r="F2" s="2"/>
      <c r="G2" s="2"/>
      <c r="H2" s="2"/>
    </row>
    <row r="3" spans="1:8" ht="15.75">
      <c r="A3" s="3" t="s">
        <v>183</v>
      </c>
      <c r="B3" s="3"/>
      <c r="C3" s="3"/>
      <c r="D3" s="3"/>
      <c r="E3" s="3"/>
      <c r="F3" s="3"/>
      <c r="G3" s="3"/>
      <c r="H3" s="3"/>
    </row>
    <row r="4" spans="1:8" ht="24.75" customHeight="1">
      <c r="A4" s="4" t="s">
        <v>184</v>
      </c>
      <c r="B4" s="4"/>
      <c r="C4" s="4"/>
      <c r="D4" s="4" t="s">
        <v>177</v>
      </c>
      <c r="E4" s="4"/>
      <c r="F4" s="4" t="s">
        <v>185</v>
      </c>
      <c r="G4" s="20"/>
      <c r="H4" s="11"/>
    </row>
    <row r="5" spans="1:8" ht="24" customHeight="1">
      <c r="A5" s="5" t="s">
        <v>186</v>
      </c>
      <c r="B5" s="6" t="s">
        <v>187</v>
      </c>
      <c r="C5" s="7"/>
      <c r="D5" s="6" t="s">
        <v>188</v>
      </c>
      <c r="E5" s="5"/>
      <c r="F5" s="4" t="s">
        <v>189</v>
      </c>
      <c r="G5" s="20"/>
      <c r="H5" s="11"/>
    </row>
    <row r="6" spans="1:8" ht="24" customHeight="1">
      <c r="A6" s="4"/>
      <c r="B6" s="8"/>
      <c r="C6" s="9"/>
      <c r="D6" s="8"/>
      <c r="E6" s="9"/>
      <c r="F6" s="21" t="s">
        <v>190</v>
      </c>
      <c r="G6" s="10">
        <v>2192.15</v>
      </c>
      <c r="H6" s="11"/>
    </row>
    <row r="7" spans="1:8" ht="24" customHeight="1">
      <c r="A7" s="4"/>
      <c r="B7" s="10" t="s">
        <v>191</v>
      </c>
      <c r="C7" s="11"/>
      <c r="D7" s="12" t="s">
        <v>192</v>
      </c>
      <c r="E7" s="22"/>
      <c r="F7" s="23" t="s">
        <v>193</v>
      </c>
      <c r="G7" s="24">
        <v>2192.15</v>
      </c>
      <c r="H7" s="25"/>
    </row>
    <row r="8" spans="1:8" ht="24" customHeight="1">
      <c r="A8" s="4"/>
      <c r="B8" s="10" t="s">
        <v>194</v>
      </c>
      <c r="C8" s="11"/>
      <c r="D8" s="12" t="s">
        <v>195</v>
      </c>
      <c r="E8" s="22"/>
      <c r="F8" s="23" t="s">
        <v>196</v>
      </c>
      <c r="G8" s="24"/>
      <c r="H8" s="25"/>
    </row>
    <row r="9" spans="1:8" ht="24" customHeight="1">
      <c r="A9" s="4"/>
      <c r="B9" s="10" t="s">
        <v>197</v>
      </c>
      <c r="C9" s="11"/>
      <c r="D9" s="12" t="s">
        <v>198</v>
      </c>
      <c r="E9" s="22"/>
      <c r="F9" s="23" t="s">
        <v>199</v>
      </c>
      <c r="G9" s="24">
        <v>505.41</v>
      </c>
      <c r="H9" s="25"/>
    </row>
    <row r="10" spans="1:8" ht="24" customHeight="1">
      <c r="A10" s="4"/>
      <c r="B10" s="10" t="s">
        <v>200</v>
      </c>
      <c r="C10" s="11"/>
      <c r="D10" s="12" t="s">
        <v>201</v>
      </c>
      <c r="E10" s="22"/>
      <c r="F10" s="23" t="s">
        <v>202</v>
      </c>
      <c r="G10" s="24">
        <v>1686.74</v>
      </c>
      <c r="H10" s="25"/>
    </row>
    <row r="11" spans="1:8" ht="24" customHeight="1">
      <c r="A11" s="4"/>
      <c r="B11" s="10" t="s">
        <v>203</v>
      </c>
      <c r="C11" s="11"/>
      <c r="D11" s="12" t="s">
        <v>204</v>
      </c>
      <c r="E11" s="13"/>
      <c r="F11" s="23" t="s">
        <v>205</v>
      </c>
      <c r="G11" s="26" t="s">
        <v>206</v>
      </c>
      <c r="H11" s="23"/>
    </row>
    <row r="12" spans="1:9" ht="69" customHeight="1">
      <c r="A12" s="5" t="s">
        <v>207</v>
      </c>
      <c r="B12" s="12" t="s">
        <v>208</v>
      </c>
      <c r="C12" s="13"/>
      <c r="D12" s="13"/>
      <c r="E12" s="13"/>
      <c r="F12" s="27"/>
      <c r="G12" s="13"/>
      <c r="H12" s="27"/>
      <c r="I12" s="30"/>
    </row>
    <row r="13" spans="1:8" ht="15.75" customHeight="1">
      <c r="A13" s="4" t="s">
        <v>209</v>
      </c>
      <c r="B13" s="4" t="s">
        <v>210</v>
      </c>
      <c r="C13" s="10" t="s">
        <v>211</v>
      </c>
      <c r="D13" s="11"/>
      <c r="E13" s="4" t="s">
        <v>212</v>
      </c>
      <c r="F13" s="4"/>
      <c r="G13" s="20" t="s">
        <v>213</v>
      </c>
      <c r="H13" s="11"/>
    </row>
    <row r="14" spans="1:8" ht="15.75" customHeight="1">
      <c r="A14" s="4"/>
      <c r="B14" s="4" t="s">
        <v>214</v>
      </c>
      <c r="C14" s="14" t="s">
        <v>215</v>
      </c>
      <c r="D14" s="15"/>
      <c r="E14" s="12" t="s">
        <v>216</v>
      </c>
      <c r="F14" s="22"/>
      <c r="G14" s="12" t="s">
        <v>217</v>
      </c>
      <c r="H14" s="22"/>
    </row>
    <row r="15" spans="1:8" ht="15.75" customHeight="1">
      <c r="A15" s="4"/>
      <c r="B15" s="4"/>
      <c r="C15" s="6"/>
      <c r="D15" s="7"/>
      <c r="E15" s="12" t="s">
        <v>218</v>
      </c>
      <c r="F15" s="22"/>
      <c r="G15" s="10" t="s">
        <v>219</v>
      </c>
      <c r="H15" s="11"/>
    </row>
    <row r="16" spans="1:8" ht="15.75" customHeight="1">
      <c r="A16" s="4"/>
      <c r="B16" s="4"/>
      <c r="C16" s="6"/>
      <c r="D16" s="7"/>
      <c r="E16" s="12" t="s">
        <v>220</v>
      </c>
      <c r="F16" s="22"/>
      <c r="G16" s="12" t="s">
        <v>221</v>
      </c>
      <c r="H16" s="22"/>
    </row>
    <row r="17" spans="1:8" ht="15.75" customHeight="1">
      <c r="A17" s="4"/>
      <c r="B17" s="4"/>
      <c r="C17" s="6"/>
      <c r="D17" s="7"/>
      <c r="E17" s="12" t="s">
        <v>222</v>
      </c>
      <c r="F17" s="22"/>
      <c r="G17" s="10" t="s">
        <v>223</v>
      </c>
      <c r="H17" s="11"/>
    </row>
    <row r="18" spans="1:8" ht="15.75" customHeight="1">
      <c r="A18" s="4"/>
      <c r="B18" s="4"/>
      <c r="C18" s="6"/>
      <c r="D18" s="7"/>
      <c r="E18" s="12" t="s">
        <v>224</v>
      </c>
      <c r="F18" s="22"/>
      <c r="G18" s="10" t="s">
        <v>225</v>
      </c>
      <c r="H18" s="11"/>
    </row>
    <row r="19" spans="1:9" ht="15.75" customHeight="1">
      <c r="A19" s="4"/>
      <c r="B19" s="4"/>
      <c r="C19" s="14" t="s">
        <v>226</v>
      </c>
      <c r="D19" s="15"/>
      <c r="E19" s="12" t="s">
        <v>227</v>
      </c>
      <c r="F19" s="22"/>
      <c r="G19" s="28">
        <v>0.06</v>
      </c>
      <c r="H19" s="11"/>
      <c r="I19" s="31"/>
    </row>
    <row r="20" spans="1:8" ht="15.75" customHeight="1">
      <c r="A20" s="4"/>
      <c r="B20" s="4"/>
      <c r="C20" s="6"/>
      <c r="D20" s="7"/>
      <c r="E20" s="12" t="s">
        <v>228</v>
      </c>
      <c r="F20" s="22"/>
      <c r="G20" s="28">
        <v>0.08</v>
      </c>
      <c r="H20" s="29"/>
    </row>
    <row r="21" spans="1:8" s="1" customFormat="1" ht="15.75" customHeight="1">
      <c r="A21" s="4"/>
      <c r="B21" s="4"/>
      <c r="C21" s="6"/>
      <c r="D21" s="7"/>
      <c r="E21" s="12" t="s">
        <v>229</v>
      </c>
      <c r="F21" s="22"/>
      <c r="G21" s="28">
        <v>0.05</v>
      </c>
      <c r="H21" s="29"/>
    </row>
    <row r="22" spans="1:8" ht="12.75">
      <c r="A22" s="4"/>
      <c r="B22" s="4"/>
      <c r="C22" s="6"/>
      <c r="D22" s="7"/>
      <c r="E22" s="12" t="s">
        <v>222</v>
      </c>
      <c r="F22" s="22"/>
      <c r="G22" s="28"/>
      <c r="H22" s="11"/>
    </row>
    <row r="23" spans="1:8" ht="12.75">
      <c r="A23" s="4"/>
      <c r="B23" s="4"/>
      <c r="C23" s="8"/>
      <c r="D23" s="9"/>
      <c r="E23" s="12" t="s">
        <v>224</v>
      </c>
      <c r="F23" s="22"/>
      <c r="G23" s="28">
        <v>0.09</v>
      </c>
      <c r="H23" s="11"/>
    </row>
    <row r="24" spans="1:8" ht="15.75" customHeight="1">
      <c r="A24" s="4"/>
      <c r="B24" s="4"/>
      <c r="C24" s="14" t="s">
        <v>230</v>
      </c>
      <c r="D24" s="15"/>
      <c r="E24" s="12" t="s">
        <v>216</v>
      </c>
      <c r="F24" s="22"/>
      <c r="G24" s="10" t="s">
        <v>231</v>
      </c>
      <c r="H24" s="11"/>
    </row>
    <row r="25" spans="1:8" ht="15.75" customHeight="1">
      <c r="A25" s="4"/>
      <c r="B25" s="4"/>
      <c r="C25" s="6"/>
      <c r="D25" s="7"/>
      <c r="E25" s="12" t="s">
        <v>232</v>
      </c>
      <c r="F25" s="22"/>
      <c r="G25" s="10" t="s">
        <v>231</v>
      </c>
      <c r="H25" s="11"/>
    </row>
    <row r="26" spans="1:8" s="1" customFormat="1" ht="15.75" customHeight="1">
      <c r="A26" s="4"/>
      <c r="B26" s="4"/>
      <c r="C26" s="6"/>
      <c r="D26" s="7"/>
      <c r="E26" s="12" t="s">
        <v>220</v>
      </c>
      <c r="F26" s="22"/>
      <c r="G26" s="10" t="s">
        <v>231</v>
      </c>
      <c r="H26" s="11"/>
    </row>
    <row r="27" spans="1:8" s="1" customFormat="1" ht="15.75" customHeight="1">
      <c r="A27" s="4"/>
      <c r="B27" s="4"/>
      <c r="C27" s="6"/>
      <c r="D27" s="7"/>
      <c r="E27" s="12" t="s">
        <v>222</v>
      </c>
      <c r="F27" s="22"/>
      <c r="G27" s="10" t="s">
        <v>231</v>
      </c>
      <c r="H27" s="11"/>
    </row>
    <row r="28" spans="1:8" ht="15.75" customHeight="1">
      <c r="A28" s="4"/>
      <c r="B28" s="4"/>
      <c r="C28" s="8"/>
      <c r="D28" s="9"/>
      <c r="E28" s="12" t="s">
        <v>224</v>
      </c>
      <c r="F28" s="22"/>
      <c r="G28" s="10" t="s">
        <v>231</v>
      </c>
      <c r="H28" s="11"/>
    </row>
    <row r="29" spans="1:8" ht="31.5" customHeight="1">
      <c r="A29" s="4"/>
      <c r="B29" s="4"/>
      <c r="C29" s="14" t="s">
        <v>233</v>
      </c>
      <c r="D29" s="15"/>
      <c r="E29" s="12" t="s">
        <v>234</v>
      </c>
      <c r="F29" s="22"/>
      <c r="G29" s="10" t="s">
        <v>235</v>
      </c>
      <c r="H29" s="11"/>
    </row>
    <row r="30" spans="1:8" ht="15.75" customHeight="1">
      <c r="A30" s="4"/>
      <c r="B30" s="4"/>
      <c r="C30" s="6"/>
      <c r="D30" s="7"/>
      <c r="E30" s="12" t="s">
        <v>236</v>
      </c>
      <c r="F30" s="22"/>
      <c r="G30" s="10"/>
      <c r="H30" s="11"/>
    </row>
    <row r="31" spans="1:8" ht="15.75" customHeight="1">
      <c r="A31" s="4"/>
      <c r="B31" s="4"/>
      <c r="C31" s="8"/>
      <c r="D31" s="9"/>
      <c r="E31" s="12" t="s">
        <v>237</v>
      </c>
      <c r="F31" s="22"/>
      <c r="G31" s="10"/>
      <c r="H31" s="11"/>
    </row>
    <row r="32" spans="1:8" ht="15.75" customHeight="1">
      <c r="A32" s="4"/>
      <c r="B32" s="4"/>
      <c r="C32" s="10" t="s">
        <v>238</v>
      </c>
      <c r="D32" s="11"/>
      <c r="E32" s="12"/>
      <c r="F32" s="22"/>
      <c r="G32" s="10"/>
      <c r="H32" s="11"/>
    </row>
    <row r="33" spans="1:8" ht="15.75" customHeight="1">
      <c r="A33" s="4"/>
      <c r="B33" s="4" t="s">
        <v>239</v>
      </c>
      <c r="C33" s="14" t="s">
        <v>240</v>
      </c>
      <c r="D33" s="15"/>
      <c r="E33" s="12" t="s">
        <v>241</v>
      </c>
      <c r="F33" s="22"/>
      <c r="G33" s="10" t="s">
        <v>242</v>
      </c>
      <c r="H33" s="11"/>
    </row>
    <row r="34" spans="1:8" ht="15.75" customHeight="1">
      <c r="A34" s="4"/>
      <c r="B34" s="4"/>
      <c r="C34" s="6"/>
      <c r="D34" s="7"/>
      <c r="E34" s="12" t="s">
        <v>236</v>
      </c>
      <c r="F34" s="22"/>
      <c r="G34" s="10"/>
      <c r="H34" s="11"/>
    </row>
    <row r="35" spans="1:8" ht="15.75" customHeight="1">
      <c r="A35" s="4"/>
      <c r="B35" s="4"/>
      <c r="C35" s="8"/>
      <c r="D35" s="9"/>
      <c r="E35" s="12" t="s">
        <v>243</v>
      </c>
      <c r="F35" s="22"/>
      <c r="G35" s="10"/>
      <c r="H35" s="11"/>
    </row>
    <row r="36" spans="1:8" ht="15.75" customHeight="1">
      <c r="A36" s="4"/>
      <c r="B36" s="4"/>
      <c r="C36" s="14" t="s">
        <v>244</v>
      </c>
      <c r="D36" s="15"/>
      <c r="E36" s="12" t="s">
        <v>241</v>
      </c>
      <c r="F36" s="22"/>
      <c r="G36" s="10" t="s">
        <v>242</v>
      </c>
      <c r="H36" s="11"/>
    </row>
    <row r="37" spans="1:8" ht="15.75" customHeight="1">
      <c r="A37" s="4"/>
      <c r="B37" s="4"/>
      <c r="C37" s="6"/>
      <c r="D37" s="7"/>
      <c r="E37" s="12" t="s">
        <v>236</v>
      </c>
      <c r="F37" s="22"/>
      <c r="G37" s="10"/>
      <c r="H37" s="11"/>
    </row>
    <row r="38" spans="1:8" ht="15.75" customHeight="1">
      <c r="A38" s="4"/>
      <c r="B38" s="4"/>
      <c r="C38" s="8"/>
      <c r="D38" s="9"/>
      <c r="E38" s="12" t="s">
        <v>243</v>
      </c>
      <c r="F38" s="22"/>
      <c r="G38" s="10"/>
      <c r="H38" s="11"/>
    </row>
    <row r="39" spans="1:8" ht="15.75" customHeight="1">
      <c r="A39" s="4"/>
      <c r="B39" s="4"/>
      <c r="C39" s="14" t="s">
        <v>245</v>
      </c>
      <c r="D39" s="15"/>
      <c r="E39" s="12" t="s">
        <v>246</v>
      </c>
      <c r="F39" s="22"/>
      <c r="G39" s="10" t="s">
        <v>242</v>
      </c>
      <c r="H39" s="11"/>
    </row>
    <row r="40" spans="1:8" ht="15.75" customHeight="1">
      <c r="A40" s="4"/>
      <c r="B40" s="4"/>
      <c r="C40" s="6"/>
      <c r="D40" s="7"/>
      <c r="E40" s="12" t="s">
        <v>236</v>
      </c>
      <c r="F40" s="22"/>
      <c r="G40" s="10"/>
      <c r="H40" s="11"/>
    </row>
    <row r="41" spans="1:8" ht="15.75" customHeight="1">
      <c r="A41" s="4"/>
      <c r="B41" s="4"/>
      <c r="C41" s="8"/>
      <c r="D41" s="9"/>
      <c r="E41" s="12" t="s">
        <v>243</v>
      </c>
      <c r="F41" s="22"/>
      <c r="G41" s="10"/>
      <c r="H41" s="11"/>
    </row>
    <row r="42" spans="1:8" ht="15.75" customHeight="1">
      <c r="A42" s="4"/>
      <c r="B42" s="4"/>
      <c r="C42" s="14" t="s">
        <v>247</v>
      </c>
      <c r="D42" s="15"/>
      <c r="E42" s="12" t="s">
        <v>248</v>
      </c>
      <c r="F42" s="22"/>
      <c r="G42" s="10" t="s">
        <v>249</v>
      </c>
      <c r="H42" s="11"/>
    </row>
    <row r="43" spans="1:8" ht="15.75" customHeight="1">
      <c r="A43" s="4"/>
      <c r="B43" s="4"/>
      <c r="C43" s="6"/>
      <c r="D43" s="7"/>
      <c r="E43" s="12" t="s">
        <v>236</v>
      </c>
      <c r="F43" s="22"/>
      <c r="G43" s="10"/>
      <c r="H43" s="11"/>
    </row>
    <row r="44" spans="1:8" ht="15.75" customHeight="1">
      <c r="A44" s="4"/>
      <c r="B44" s="4"/>
      <c r="C44" s="8"/>
      <c r="D44" s="9"/>
      <c r="E44" s="12" t="s">
        <v>243</v>
      </c>
      <c r="F44" s="22"/>
      <c r="G44" s="10"/>
      <c r="H44" s="11"/>
    </row>
    <row r="45" spans="1:8" ht="15.75" customHeight="1">
      <c r="A45" s="4"/>
      <c r="B45" s="4"/>
      <c r="C45" s="10" t="s">
        <v>238</v>
      </c>
      <c r="D45" s="11"/>
      <c r="E45" s="12"/>
      <c r="F45" s="22"/>
      <c r="G45" s="10"/>
      <c r="H45" s="11"/>
    </row>
    <row r="46" spans="1:8" ht="15.75" customHeight="1">
      <c r="A46" s="4"/>
      <c r="B46" s="16" t="s">
        <v>250</v>
      </c>
      <c r="C46" s="14" t="s">
        <v>251</v>
      </c>
      <c r="D46" s="15"/>
      <c r="E46" s="12" t="s">
        <v>252</v>
      </c>
      <c r="F46" s="22"/>
      <c r="G46" s="28">
        <v>0.9</v>
      </c>
      <c r="H46" s="11"/>
    </row>
    <row r="47" spans="1:8" ht="15.75" customHeight="1">
      <c r="A47" s="4"/>
      <c r="B47" s="17"/>
      <c r="C47" s="6"/>
      <c r="D47" s="7"/>
      <c r="E47" s="12" t="s">
        <v>236</v>
      </c>
      <c r="F47" s="22"/>
      <c r="G47" s="10"/>
      <c r="H47" s="11"/>
    </row>
    <row r="48" spans="1:8" ht="15.75" customHeight="1">
      <c r="A48" s="4"/>
      <c r="B48" s="17"/>
      <c r="C48" s="8"/>
      <c r="D48" s="9"/>
      <c r="E48" s="12" t="s">
        <v>243</v>
      </c>
      <c r="F48" s="22"/>
      <c r="G48" s="10"/>
      <c r="H48" s="11"/>
    </row>
    <row r="49" spans="1:8" ht="15.75" customHeight="1">
      <c r="A49" s="4"/>
      <c r="B49" s="5"/>
      <c r="C49" s="10" t="s">
        <v>238</v>
      </c>
      <c r="D49" s="11"/>
      <c r="E49" s="12"/>
      <c r="F49" s="22"/>
      <c r="G49" s="10"/>
      <c r="H49" s="11"/>
    </row>
    <row r="50" spans="1:8" ht="12.75">
      <c r="A50" s="18" t="s">
        <v>253</v>
      </c>
      <c r="B50" s="19"/>
      <c r="C50" s="19"/>
      <c r="D50" s="19"/>
      <c r="E50" s="19"/>
      <c r="F50" s="19"/>
      <c r="G50" s="19"/>
      <c r="H50" s="19"/>
    </row>
    <row r="51" spans="1:8" ht="12.75">
      <c r="A51" s="19"/>
      <c r="B51" s="19"/>
      <c r="C51" s="19"/>
      <c r="D51" s="19"/>
      <c r="E51" s="19"/>
      <c r="F51" s="19"/>
      <c r="G51" s="19"/>
      <c r="H51" s="19"/>
    </row>
    <row r="52" spans="1:8" ht="12.75">
      <c r="A52" s="19"/>
      <c r="B52" s="19"/>
      <c r="C52" s="19"/>
      <c r="D52" s="19"/>
      <c r="E52" s="19"/>
      <c r="F52" s="19"/>
      <c r="G52" s="19"/>
      <c r="H52" s="19"/>
    </row>
    <row r="53" spans="1:8" ht="12.75">
      <c r="A53" s="19"/>
      <c r="B53" s="19"/>
      <c r="C53" s="19"/>
      <c r="D53" s="19"/>
      <c r="E53" s="19"/>
      <c r="F53" s="19"/>
      <c r="G53" s="19"/>
      <c r="H53" s="19"/>
    </row>
    <row r="54" spans="1:8" ht="12.75">
      <c r="A54" s="19"/>
      <c r="B54" s="19"/>
      <c r="C54" s="19"/>
      <c r="D54" s="19"/>
      <c r="E54" s="19"/>
      <c r="F54" s="19"/>
      <c r="G54" s="19"/>
      <c r="H54" s="19"/>
    </row>
    <row r="55" spans="1:8" ht="12.75">
      <c r="A55" s="19"/>
      <c r="B55" s="19"/>
      <c r="C55" s="19"/>
      <c r="D55" s="19"/>
      <c r="E55" s="19"/>
      <c r="F55" s="19"/>
      <c r="G55" s="19"/>
      <c r="H55" s="19"/>
    </row>
    <row r="56" spans="1:8" ht="12.75">
      <c r="A56" s="19"/>
      <c r="B56" s="19"/>
      <c r="C56" s="19"/>
      <c r="D56" s="19"/>
      <c r="E56" s="19"/>
      <c r="F56" s="19"/>
      <c r="G56" s="19"/>
      <c r="H56" s="19"/>
    </row>
    <row r="57" spans="1:8" ht="12.75">
      <c r="A57" s="19"/>
      <c r="B57" s="19"/>
      <c r="C57" s="19"/>
      <c r="D57" s="19"/>
      <c r="E57" s="19"/>
      <c r="F57" s="19"/>
      <c r="G57" s="19"/>
      <c r="H57" s="19"/>
    </row>
  </sheetData>
  <sheetProtection/>
  <mergeCells count="118">
    <mergeCell ref="A2:H2"/>
    <mergeCell ref="A3:H3"/>
    <mergeCell ref="A4:C4"/>
    <mergeCell ref="D4:E4"/>
    <mergeCell ref="G4:H4"/>
    <mergeCell ref="F5:H5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C32:D32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C45:D45"/>
    <mergeCell ref="E45:F45"/>
    <mergeCell ref="G45:H45"/>
    <mergeCell ref="E46:F46"/>
    <mergeCell ref="G46:H46"/>
    <mergeCell ref="E47:F47"/>
    <mergeCell ref="G47:H47"/>
    <mergeCell ref="E48:F48"/>
    <mergeCell ref="G48:H48"/>
    <mergeCell ref="C49:D49"/>
    <mergeCell ref="E49:F49"/>
    <mergeCell ref="G49:H49"/>
    <mergeCell ref="A5:A11"/>
    <mergeCell ref="A13:A49"/>
    <mergeCell ref="B14:B32"/>
    <mergeCell ref="B33:B45"/>
    <mergeCell ref="B46:B49"/>
    <mergeCell ref="B5:C6"/>
    <mergeCell ref="D5:E6"/>
    <mergeCell ref="C14:D18"/>
    <mergeCell ref="C19:D23"/>
    <mergeCell ref="C24:D28"/>
    <mergeCell ref="C29:D31"/>
    <mergeCell ref="C33:D35"/>
    <mergeCell ref="C36:D38"/>
    <mergeCell ref="C39:D41"/>
    <mergeCell ref="C42:D44"/>
    <mergeCell ref="C46:D48"/>
    <mergeCell ref="A50:H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29">
      <selection activeCell="A1" sqref="A1"/>
    </sheetView>
  </sheetViews>
  <sheetFormatPr defaultColWidth="9.140625" defaultRowHeight="12.75" customHeight="1"/>
  <cols>
    <col min="1" max="1" width="44.421875" style="32" customWidth="1"/>
    <col min="2" max="2" width="24.28125" style="32" customWidth="1"/>
    <col min="3" max="3" width="54.28125" style="32" customWidth="1"/>
    <col min="4" max="4" width="25.00390625" style="32" customWidth="1"/>
    <col min="5" max="255" width="9.140625" style="32" customWidth="1"/>
  </cols>
  <sheetData>
    <row r="2" spans="1:4" s="32" customFormat="1" ht="29.25" customHeight="1">
      <c r="A2" s="63" t="s">
        <v>8</v>
      </c>
      <c r="B2" s="63"/>
      <c r="C2" s="63"/>
      <c r="D2" s="63"/>
    </row>
    <row r="3" spans="1:4" s="32" customFormat="1" ht="17.25" customHeight="1">
      <c r="A3" s="46" t="s">
        <v>9</v>
      </c>
      <c r="B3" s="47"/>
      <c r="C3" s="47"/>
      <c r="D3" s="53" t="s">
        <v>10</v>
      </c>
    </row>
    <row r="4" spans="1:4" s="32" customFormat="1" ht="17.25" customHeight="1">
      <c r="A4" s="35" t="s">
        <v>11</v>
      </c>
      <c r="B4" s="35"/>
      <c r="C4" s="35" t="s">
        <v>12</v>
      </c>
      <c r="D4" s="35"/>
    </row>
    <row r="5" spans="1:4" s="32" customFormat="1" ht="17.25" customHeight="1">
      <c r="A5" s="35" t="s">
        <v>13</v>
      </c>
      <c r="B5" s="36" t="s">
        <v>14</v>
      </c>
      <c r="C5" s="48" t="s">
        <v>15</v>
      </c>
      <c r="D5" s="48" t="s">
        <v>14</v>
      </c>
    </row>
    <row r="6" spans="1:4" s="32" customFormat="1" ht="17.25" customHeight="1">
      <c r="A6" s="65" t="s">
        <v>16</v>
      </c>
      <c r="B6" s="66">
        <v>1046.41</v>
      </c>
      <c r="C6" s="86" t="str">
        <f>'支出总表（引用）'!A8</f>
        <v>一般公共服务支出</v>
      </c>
      <c r="D6" s="73">
        <f>'支出总表（引用）'!B8</f>
        <v>913.55</v>
      </c>
    </row>
    <row r="7" spans="1:4" s="32" customFormat="1" ht="17.25" customHeight="1">
      <c r="A7" s="65" t="s">
        <v>17</v>
      </c>
      <c r="B7" s="66">
        <v>505.41</v>
      </c>
      <c r="C7" s="86" t="str">
        <f>'支出总表（引用）'!A9</f>
        <v>科学技术支出</v>
      </c>
      <c r="D7" s="73">
        <f>'支出总表（引用）'!B9</f>
        <v>269.93</v>
      </c>
    </row>
    <row r="8" spans="1:4" s="32" customFormat="1" ht="17.25" customHeight="1">
      <c r="A8" s="65" t="s">
        <v>18</v>
      </c>
      <c r="B8" s="66">
        <v>541</v>
      </c>
      <c r="C8" s="86" t="str">
        <f>'支出总表（引用）'!A10</f>
        <v>商业服务业等支出</v>
      </c>
      <c r="D8" s="73">
        <f>'支出总表（引用）'!B10</f>
        <v>846.02</v>
      </c>
    </row>
    <row r="9" spans="1:4" s="32" customFormat="1" ht="17.25" customHeight="1">
      <c r="A9" s="65" t="s">
        <v>19</v>
      </c>
      <c r="B9" s="66"/>
      <c r="C9" s="86" t="str">
        <f>'支出总表（引用）'!A11</f>
        <v>粮油物资储备支出</v>
      </c>
      <c r="D9" s="73">
        <f>'支出总表（引用）'!B11</f>
        <v>30</v>
      </c>
    </row>
    <row r="10" spans="1:4" s="32" customFormat="1" ht="17.25" customHeight="1">
      <c r="A10" s="65" t="s">
        <v>20</v>
      </c>
      <c r="B10" s="66"/>
      <c r="C10" s="86" t="str">
        <f>'支出总表（引用）'!A12</f>
        <v>灾害防治及应急管理支出</v>
      </c>
      <c r="D10" s="73">
        <f>'支出总表（引用）'!B12</f>
        <v>132.65</v>
      </c>
    </row>
    <row r="11" spans="1:4" s="32" customFormat="1" ht="17.25" customHeight="1">
      <c r="A11" s="65" t="s">
        <v>21</v>
      </c>
      <c r="B11" s="66"/>
      <c r="C11" s="86">
        <f>'支出总表（引用）'!A13</f>
        <v>0</v>
      </c>
      <c r="D11" s="73">
        <f>'支出总表（引用）'!B13</f>
        <v>0</v>
      </c>
    </row>
    <row r="12" spans="1:4" s="32" customFormat="1" ht="17.25" customHeight="1">
      <c r="A12" s="65" t="s">
        <v>22</v>
      </c>
      <c r="B12" s="66"/>
      <c r="C12" s="86">
        <f>'支出总表（引用）'!A14</f>
        <v>0</v>
      </c>
      <c r="D12" s="73">
        <f>'支出总表（引用）'!B14</f>
        <v>0</v>
      </c>
    </row>
    <row r="13" spans="1:4" s="32" customFormat="1" ht="17.25" customHeight="1">
      <c r="A13" s="65" t="s">
        <v>23</v>
      </c>
      <c r="B13" s="66"/>
      <c r="C13" s="86">
        <f>'支出总表（引用）'!A15</f>
        <v>0</v>
      </c>
      <c r="D13" s="73">
        <f>'支出总表（引用）'!B15</f>
        <v>0</v>
      </c>
    </row>
    <row r="14" spans="1:4" s="32" customFormat="1" ht="17.25" customHeight="1">
      <c r="A14" s="65" t="s">
        <v>24</v>
      </c>
      <c r="B14" s="66"/>
      <c r="C14" s="86">
        <f>'支出总表（引用）'!A16</f>
        <v>0</v>
      </c>
      <c r="D14" s="73">
        <f>'支出总表（引用）'!B16</f>
        <v>0</v>
      </c>
    </row>
    <row r="15" spans="1:4" s="32" customFormat="1" ht="17.25" customHeight="1">
      <c r="A15" s="65" t="s">
        <v>25</v>
      </c>
      <c r="B15" s="50"/>
      <c r="C15" s="86">
        <f>'支出总表（引用）'!A17</f>
        <v>0</v>
      </c>
      <c r="D15" s="73">
        <f>'支出总表（引用）'!B17</f>
        <v>0</v>
      </c>
    </row>
    <row r="16" spans="1:4" s="32" customFormat="1" ht="17.25" customHeight="1">
      <c r="A16" s="70"/>
      <c r="B16" s="71"/>
      <c r="C16" s="86">
        <f>'支出总表（引用）'!A18</f>
        <v>0</v>
      </c>
      <c r="D16" s="73">
        <f>'支出总表（引用）'!B18</f>
        <v>0</v>
      </c>
    </row>
    <row r="17" spans="1:4" s="32" customFormat="1" ht="17.25" customHeight="1">
      <c r="A17" s="70"/>
      <c r="B17" s="50"/>
      <c r="C17" s="86">
        <f>'支出总表（引用）'!A19</f>
        <v>0</v>
      </c>
      <c r="D17" s="73">
        <f>'支出总表（引用）'!B19</f>
        <v>0</v>
      </c>
    </row>
    <row r="18" spans="1:4" s="32" customFormat="1" ht="17.25" customHeight="1">
      <c r="A18" s="70"/>
      <c r="B18" s="50"/>
      <c r="C18" s="86">
        <f>'支出总表（引用）'!A20</f>
        <v>0</v>
      </c>
      <c r="D18" s="73">
        <f>'支出总表（引用）'!B20</f>
        <v>0</v>
      </c>
    </row>
    <row r="19" spans="1:4" s="32" customFormat="1" ht="17.25" customHeight="1">
      <c r="A19" s="73"/>
      <c r="B19" s="50"/>
      <c r="C19" s="86">
        <f>'支出总表（引用）'!A21</f>
        <v>0</v>
      </c>
      <c r="D19" s="73">
        <f>'支出总表（引用）'!B21</f>
        <v>0</v>
      </c>
    </row>
    <row r="20" spans="1:4" s="32" customFormat="1" ht="17.25" customHeight="1">
      <c r="A20" s="70"/>
      <c r="B20" s="50"/>
      <c r="C20" s="86">
        <f>'支出总表（引用）'!A22</f>
        <v>0</v>
      </c>
      <c r="D20" s="73">
        <f>'支出总表（引用）'!B22</f>
        <v>0</v>
      </c>
    </row>
    <row r="21" spans="1:4" s="32" customFormat="1" ht="17.25" customHeight="1">
      <c r="A21" s="70"/>
      <c r="B21" s="50"/>
      <c r="C21" s="86">
        <f>'支出总表（引用）'!A23</f>
        <v>0</v>
      </c>
      <c r="D21" s="73">
        <f>'支出总表（引用）'!B23</f>
        <v>0</v>
      </c>
    </row>
    <row r="22" spans="1:4" s="32" customFormat="1" ht="17.25" customHeight="1">
      <c r="A22" s="70"/>
      <c r="B22" s="50"/>
      <c r="C22" s="86">
        <f>'支出总表（引用）'!A24</f>
        <v>0</v>
      </c>
      <c r="D22" s="73">
        <f>'支出总表（引用）'!B24</f>
        <v>0</v>
      </c>
    </row>
    <row r="23" spans="1:4" s="32" customFormat="1" ht="17.25" customHeight="1">
      <c r="A23" s="70"/>
      <c r="B23" s="50"/>
      <c r="C23" s="86">
        <f>'支出总表（引用）'!A25</f>
        <v>0</v>
      </c>
      <c r="D23" s="73">
        <f>'支出总表（引用）'!B25</f>
        <v>0</v>
      </c>
    </row>
    <row r="24" spans="1:4" s="32" customFormat="1" ht="17.25" customHeight="1">
      <c r="A24" s="70"/>
      <c r="B24" s="50"/>
      <c r="C24" s="86">
        <f>'支出总表（引用）'!A26</f>
        <v>0</v>
      </c>
      <c r="D24" s="73">
        <f>'支出总表（引用）'!B26</f>
        <v>0</v>
      </c>
    </row>
    <row r="25" spans="1:4" s="32" customFormat="1" ht="17.25" customHeight="1">
      <c r="A25" s="70"/>
      <c r="B25" s="50"/>
      <c r="C25" s="86">
        <f>'支出总表（引用）'!A27</f>
        <v>0</v>
      </c>
      <c r="D25" s="73">
        <f>'支出总表（引用）'!B27</f>
        <v>0</v>
      </c>
    </row>
    <row r="26" spans="1:4" s="32" customFormat="1" ht="19.5" customHeight="1">
      <c r="A26" s="70"/>
      <c r="B26" s="50"/>
      <c r="C26" s="86">
        <f>'支出总表（引用）'!A28</f>
        <v>0</v>
      </c>
      <c r="D26" s="73">
        <f>'支出总表（引用）'!B28</f>
        <v>0</v>
      </c>
    </row>
    <row r="27" spans="1:4" s="32" customFormat="1" ht="19.5" customHeight="1">
      <c r="A27" s="70"/>
      <c r="B27" s="50"/>
      <c r="C27" s="86">
        <f>'支出总表（引用）'!A29</f>
        <v>0</v>
      </c>
      <c r="D27" s="73">
        <f>'支出总表（引用）'!B29</f>
        <v>0</v>
      </c>
    </row>
    <row r="28" spans="1:4" s="32" customFormat="1" ht="19.5" customHeight="1">
      <c r="A28" s="70"/>
      <c r="B28" s="50"/>
      <c r="C28" s="86">
        <f>'支出总表（引用）'!A30</f>
        <v>0</v>
      </c>
      <c r="D28" s="73">
        <f>'支出总表（引用）'!B30</f>
        <v>0</v>
      </c>
    </row>
    <row r="29" spans="1:4" s="32" customFormat="1" ht="19.5" customHeight="1">
      <c r="A29" s="70"/>
      <c r="B29" s="50"/>
      <c r="C29" s="86">
        <f>'支出总表（引用）'!A31</f>
        <v>0</v>
      </c>
      <c r="D29" s="73">
        <f>'支出总表（引用）'!B31</f>
        <v>0</v>
      </c>
    </row>
    <row r="30" spans="1:4" s="32" customFormat="1" ht="19.5" customHeight="1">
      <c r="A30" s="70"/>
      <c r="B30" s="50"/>
      <c r="C30" s="86">
        <f>'支出总表（引用）'!A32</f>
        <v>0</v>
      </c>
      <c r="D30" s="73">
        <f>'支出总表（引用）'!B32</f>
        <v>0</v>
      </c>
    </row>
    <row r="31" spans="1:4" s="32" customFormat="1" ht="19.5" customHeight="1">
      <c r="A31" s="70"/>
      <c r="B31" s="50"/>
      <c r="C31" s="86">
        <f>'支出总表（引用）'!A33</f>
        <v>0</v>
      </c>
      <c r="D31" s="73">
        <f>'支出总表（引用）'!B33</f>
        <v>0</v>
      </c>
    </row>
    <row r="32" spans="1:4" s="32" customFormat="1" ht="19.5" customHeight="1">
      <c r="A32" s="70"/>
      <c r="B32" s="50"/>
      <c r="C32" s="86">
        <f>'支出总表（引用）'!A34</f>
        <v>0</v>
      </c>
      <c r="D32" s="73">
        <f>'支出总表（引用）'!B34</f>
        <v>0</v>
      </c>
    </row>
    <row r="33" spans="1:4" s="32" customFormat="1" ht="19.5" customHeight="1">
      <c r="A33" s="70"/>
      <c r="B33" s="50"/>
      <c r="C33" s="86">
        <f>'支出总表（引用）'!A35</f>
        <v>0</v>
      </c>
      <c r="D33" s="73">
        <f>'支出总表（引用）'!B35</f>
        <v>0</v>
      </c>
    </row>
    <row r="34" spans="1:4" s="32" customFormat="1" ht="19.5" customHeight="1">
      <c r="A34" s="70"/>
      <c r="B34" s="50"/>
      <c r="C34" s="86">
        <f>'支出总表（引用）'!A36</f>
        <v>0</v>
      </c>
      <c r="D34" s="73">
        <f>'支出总表（引用）'!B36</f>
        <v>0</v>
      </c>
    </row>
    <row r="35" spans="1:4" s="32" customFormat="1" ht="19.5" customHeight="1">
      <c r="A35" s="70"/>
      <c r="B35" s="50"/>
      <c r="C35" s="86">
        <f>'支出总表（引用）'!A37</f>
        <v>0</v>
      </c>
      <c r="D35" s="73">
        <f>'支出总表（引用）'!B37</f>
        <v>0</v>
      </c>
    </row>
    <row r="36" spans="1:4" s="32" customFormat="1" ht="19.5" customHeight="1">
      <c r="A36" s="70"/>
      <c r="B36" s="50"/>
      <c r="C36" s="86">
        <f>'支出总表（引用）'!A38</f>
        <v>0</v>
      </c>
      <c r="D36" s="73">
        <f>'支出总表（引用）'!B38</f>
        <v>0</v>
      </c>
    </row>
    <row r="37" spans="1:4" s="32" customFormat="1" ht="19.5" customHeight="1">
      <c r="A37" s="70"/>
      <c r="B37" s="50"/>
      <c r="C37" s="86">
        <f>'支出总表（引用）'!A39</f>
        <v>0</v>
      </c>
      <c r="D37" s="73">
        <f>'支出总表（引用）'!B39</f>
        <v>0</v>
      </c>
    </row>
    <row r="38" spans="1:4" s="32" customFormat="1" ht="19.5" customHeight="1">
      <c r="A38" s="70"/>
      <c r="B38" s="50"/>
      <c r="C38" s="86">
        <f>'支出总表（引用）'!A40</f>
        <v>0</v>
      </c>
      <c r="D38" s="73">
        <f>'支出总表（引用）'!B40</f>
        <v>0</v>
      </c>
    </row>
    <row r="39" spans="1:4" s="32" customFormat="1" ht="19.5" customHeight="1">
      <c r="A39" s="70"/>
      <c r="B39" s="50"/>
      <c r="C39" s="86">
        <f>'支出总表（引用）'!A41</f>
        <v>0</v>
      </c>
      <c r="D39" s="73">
        <f>'支出总表（引用）'!B41</f>
        <v>0</v>
      </c>
    </row>
    <row r="40" spans="1:4" s="32" customFormat="1" ht="19.5" customHeight="1">
      <c r="A40" s="70"/>
      <c r="B40" s="50"/>
      <c r="C40" s="86">
        <f>'支出总表（引用）'!A42</f>
        <v>0</v>
      </c>
      <c r="D40" s="73">
        <f>'支出总表（引用）'!B42</f>
        <v>0</v>
      </c>
    </row>
    <row r="41" spans="1:4" s="32" customFormat="1" ht="19.5" customHeight="1">
      <c r="A41" s="70"/>
      <c r="B41" s="50"/>
      <c r="C41" s="86">
        <f>'支出总表（引用）'!A43</f>
        <v>0</v>
      </c>
      <c r="D41" s="73">
        <f>'支出总表（引用）'!B43</f>
        <v>0</v>
      </c>
    </row>
    <row r="42" spans="1:4" s="32" customFormat="1" ht="19.5" customHeight="1">
      <c r="A42" s="70"/>
      <c r="B42" s="50"/>
      <c r="C42" s="86">
        <f>'支出总表（引用）'!A44</f>
        <v>0</v>
      </c>
      <c r="D42" s="73">
        <f>'支出总表（引用）'!B44</f>
        <v>0</v>
      </c>
    </row>
    <row r="43" spans="1:4" s="32" customFormat="1" ht="19.5" customHeight="1">
      <c r="A43" s="70"/>
      <c r="B43" s="50"/>
      <c r="C43" s="86">
        <f>'支出总表（引用）'!A45</f>
        <v>0</v>
      </c>
      <c r="D43" s="73">
        <f>'支出总表（引用）'!B45</f>
        <v>0</v>
      </c>
    </row>
    <row r="44" spans="1:4" s="32" customFormat="1" ht="19.5" customHeight="1">
      <c r="A44" s="70"/>
      <c r="B44" s="50"/>
      <c r="C44" s="86">
        <f>'支出总表（引用）'!A46</f>
        <v>0</v>
      </c>
      <c r="D44" s="73">
        <f>'支出总表（引用）'!B46</f>
        <v>0</v>
      </c>
    </row>
    <row r="45" spans="1:4" s="32" customFormat="1" ht="19.5" customHeight="1">
      <c r="A45" s="70"/>
      <c r="B45" s="50"/>
      <c r="C45" s="86">
        <f>'支出总表（引用）'!A47</f>
        <v>0</v>
      </c>
      <c r="D45" s="73">
        <f>'支出总表（引用）'!B47</f>
        <v>0</v>
      </c>
    </row>
    <row r="46" spans="1:4" s="32" customFormat="1" ht="19.5" customHeight="1">
      <c r="A46" s="70"/>
      <c r="B46" s="50"/>
      <c r="C46" s="86">
        <f>'支出总表（引用）'!A48</f>
        <v>0</v>
      </c>
      <c r="D46" s="73">
        <f>'支出总表（引用）'!B48</f>
        <v>0</v>
      </c>
    </row>
    <row r="47" spans="1:4" s="32" customFormat="1" ht="19.5" customHeight="1">
      <c r="A47" s="70"/>
      <c r="B47" s="50"/>
      <c r="C47" s="86">
        <f>'支出总表（引用）'!A49</f>
        <v>0</v>
      </c>
      <c r="D47" s="73">
        <f>'支出总表（引用）'!B49</f>
        <v>0</v>
      </c>
    </row>
    <row r="48" spans="1:4" s="32" customFormat="1" ht="19.5" customHeight="1">
      <c r="A48" s="70"/>
      <c r="B48" s="50"/>
      <c r="C48" s="86">
        <f>'支出总表（引用）'!A50</f>
        <v>0</v>
      </c>
      <c r="D48" s="73">
        <f>'支出总表（引用）'!B50</f>
        <v>0</v>
      </c>
    </row>
    <row r="49" spans="1:4" s="32" customFormat="1" ht="17.25" customHeight="1">
      <c r="A49" s="74" t="s">
        <v>26</v>
      </c>
      <c r="B49" s="66">
        <f>SUM(B6,B11,B12,B13,B14,B15)</f>
        <v>1046.41</v>
      </c>
      <c r="C49" s="74" t="s">
        <v>27</v>
      </c>
      <c r="D49" s="50">
        <f>'支出总表（引用）'!B7</f>
        <v>2192.15</v>
      </c>
    </row>
    <row r="50" spans="1:4" s="32" customFormat="1" ht="17.25" customHeight="1">
      <c r="A50" s="65" t="s">
        <v>28</v>
      </c>
      <c r="B50" s="66"/>
      <c r="C50" s="87" t="s">
        <v>29</v>
      </c>
      <c r="D50" s="50"/>
    </row>
    <row r="51" spans="1:4" s="32" customFormat="1" ht="17.25" customHeight="1">
      <c r="A51" s="65" t="s">
        <v>30</v>
      </c>
      <c r="B51" s="88">
        <v>1145.74</v>
      </c>
      <c r="C51" s="89"/>
      <c r="D51" s="50"/>
    </row>
    <row r="52" spans="1:4" s="32" customFormat="1" ht="17.25" customHeight="1">
      <c r="A52" s="90"/>
      <c r="B52" s="91"/>
      <c r="C52" s="89"/>
      <c r="D52" s="50"/>
    </row>
    <row r="53" spans="1:4" s="32" customFormat="1" ht="17.25" customHeight="1">
      <c r="A53" s="74" t="s">
        <v>31</v>
      </c>
      <c r="B53" s="92">
        <f>SUM(B49,B50,B51)</f>
        <v>2192.15</v>
      </c>
      <c r="C53" s="74" t="s">
        <v>32</v>
      </c>
      <c r="D53" s="50">
        <f>B53</f>
        <v>2192.15</v>
      </c>
    </row>
    <row r="54" spans="1:254" s="32" customFormat="1" ht="19.5" customHeight="1">
      <c r="A54" s="42"/>
      <c r="B54" s="42"/>
      <c r="C54" s="42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32" customFormat="1" ht="19.5" customHeight="1">
      <c r="A55" s="42"/>
      <c r="B55" s="42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32" customFormat="1" ht="19.5" customHeight="1">
      <c r="A56" s="42"/>
      <c r="B56" s="42"/>
      <c r="C56" s="42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32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32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32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32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32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32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32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32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32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32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32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32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32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32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32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32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32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32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32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32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32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32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32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32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32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32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32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32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32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32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32" customFormat="1" ht="19.5" customHeight="1">
      <c r="A87" s="42"/>
      <c r="B87" s="42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32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32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32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32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32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32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32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32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showGridLines="0" workbookViewId="0" topLeftCell="A11">
      <selection activeCell="A1" sqref="A1"/>
    </sheetView>
  </sheetViews>
  <sheetFormatPr defaultColWidth="9.140625" defaultRowHeight="12.75" customHeight="1"/>
  <cols>
    <col min="1" max="1" width="14.00390625" style="32" customWidth="1"/>
    <col min="2" max="2" width="30.28125" style="32" customWidth="1"/>
    <col min="3" max="3" width="16.00390625" style="32" customWidth="1"/>
    <col min="4" max="4" width="12.421875" style="32" customWidth="1"/>
    <col min="5" max="5" width="15.57421875" style="32" customWidth="1"/>
    <col min="6" max="6" width="13.00390625" style="32" customWidth="1"/>
    <col min="7" max="7" width="13.28125" style="32" customWidth="1"/>
    <col min="8" max="8" width="12.421875" style="32" customWidth="1"/>
    <col min="9" max="9" width="12.00390625" style="32" customWidth="1"/>
    <col min="10" max="10" width="15.28125" style="32" customWidth="1"/>
    <col min="11" max="11" width="14.7109375" style="32" customWidth="1"/>
    <col min="12" max="12" width="11.140625" style="32" customWidth="1"/>
    <col min="13" max="14" width="9.140625" style="32" customWidth="1"/>
    <col min="15" max="15" width="11.7109375" style="32" customWidth="1"/>
    <col min="16" max="17" width="9.140625" style="32" customWidth="1"/>
  </cols>
  <sheetData>
    <row r="1" s="32" customFormat="1" ht="21" customHeight="1"/>
    <row r="2" spans="1:15" s="32" customFormat="1" ht="29.25" customHeight="1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32" customFormat="1" ht="27.75" customHeight="1">
      <c r="A3" s="54" t="s">
        <v>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3" t="s">
        <v>10</v>
      </c>
    </row>
    <row r="4" spans="1:15" s="32" customFormat="1" ht="17.25" customHeight="1">
      <c r="A4" s="35" t="s">
        <v>34</v>
      </c>
      <c r="B4" s="35" t="s">
        <v>35</v>
      </c>
      <c r="C4" s="82" t="s">
        <v>36</v>
      </c>
      <c r="D4" s="83" t="s">
        <v>37</v>
      </c>
      <c r="E4" s="35" t="s">
        <v>38</v>
      </c>
      <c r="F4" s="35"/>
      <c r="G4" s="35"/>
      <c r="H4" s="35"/>
      <c r="I4" s="35"/>
      <c r="J4" s="77" t="s">
        <v>39</v>
      </c>
      <c r="K4" s="77" t="s">
        <v>40</v>
      </c>
      <c r="L4" s="77" t="s">
        <v>41</v>
      </c>
      <c r="M4" s="77" t="s">
        <v>42</v>
      </c>
      <c r="N4" s="77" t="s">
        <v>43</v>
      </c>
      <c r="O4" s="83" t="s">
        <v>44</v>
      </c>
    </row>
    <row r="5" spans="1:15" s="32" customFormat="1" ht="58.5" customHeight="1">
      <c r="A5" s="35"/>
      <c r="B5" s="35"/>
      <c r="C5" s="84"/>
      <c r="D5" s="83"/>
      <c r="E5" s="83" t="s">
        <v>45</v>
      </c>
      <c r="F5" s="83" t="s">
        <v>46</v>
      </c>
      <c r="G5" s="83" t="s">
        <v>47</v>
      </c>
      <c r="H5" s="83" t="s">
        <v>48</v>
      </c>
      <c r="I5" s="83" t="s">
        <v>49</v>
      </c>
      <c r="J5" s="77"/>
      <c r="K5" s="77"/>
      <c r="L5" s="77"/>
      <c r="M5" s="77"/>
      <c r="N5" s="77"/>
      <c r="O5" s="83"/>
    </row>
    <row r="6" spans="1:15" s="32" customFormat="1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32" customFormat="1" ht="25.5" customHeight="1">
      <c r="A7" s="37" t="s">
        <v>51</v>
      </c>
      <c r="B7" s="37" t="s">
        <v>36</v>
      </c>
      <c r="C7" s="51">
        <v>2192.15</v>
      </c>
      <c r="D7" s="51">
        <v>1145.74</v>
      </c>
      <c r="E7" s="51">
        <v>1046.41</v>
      </c>
      <c r="F7" s="51">
        <v>505.41</v>
      </c>
      <c r="G7" s="51"/>
      <c r="H7" s="51">
        <v>541</v>
      </c>
      <c r="I7" s="51"/>
      <c r="J7" s="51"/>
      <c r="K7" s="51"/>
      <c r="L7" s="50"/>
      <c r="M7" s="80"/>
      <c r="N7" s="85"/>
      <c r="O7" s="50"/>
    </row>
    <row r="8" spans="1:15" s="32" customFormat="1" ht="25.5" customHeight="1">
      <c r="A8" s="37" t="s">
        <v>52</v>
      </c>
      <c r="B8" s="37" t="s">
        <v>53</v>
      </c>
      <c r="C8" s="51">
        <v>913.55</v>
      </c>
      <c r="D8" s="51">
        <v>107.14</v>
      </c>
      <c r="E8" s="51">
        <v>806.41</v>
      </c>
      <c r="F8" s="51">
        <v>505.41</v>
      </c>
      <c r="G8" s="51"/>
      <c r="H8" s="51">
        <v>301</v>
      </c>
      <c r="I8" s="51"/>
      <c r="J8" s="51"/>
      <c r="K8" s="51"/>
      <c r="L8" s="50"/>
      <c r="M8" s="80"/>
      <c r="N8" s="85"/>
      <c r="O8" s="50"/>
    </row>
    <row r="9" spans="1:15" s="32" customFormat="1" ht="25.5" customHeight="1">
      <c r="A9" s="37" t="s">
        <v>54</v>
      </c>
      <c r="B9" s="37" t="s">
        <v>55</v>
      </c>
      <c r="C9" s="51">
        <v>913.55</v>
      </c>
      <c r="D9" s="51">
        <v>107.14</v>
      </c>
      <c r="E9" s="51">
        <v>806.41</v>
      </c>
      <c r="F9" s="51">
        <v>505.41</v>
      </c>
      <c r="G9" s="51"/>
      <c r="H9" s="51">
        <v>301</v>
      </c>
      <c r="I9" s="51"/>
      <c r="J9" s="51"/>
      <c r="K9" s="51"/>
      <c r="L9" s="50"/>
      <c r="M9" s="80"/>
      <c r="N9" s="85"/>
      <c r="O9" s="50"/>
    </row>
    <row r="10" spans="1:15" s="32" customFormat="1" ht="25.5" customHeight="1">
      <c r="A10" s="37" t="s">
        <v>56</v>
      </c>
      <c r="B10" s="37" t="s">
        <v>57</v>
      </c>
      <c r="C10" s="51">
        <v>408.12</v>
      </c>
      <c r="D10" s="51">
        <v>37.14</v>
      </c>
      <c r="E10" s="51">
        <v>370.98</v>
      </c>
      <c r="F10" s="51">
        <v>370.98</v>
      </c>
      <c r="G10" s="51"/>
      <c r="H10" s="51"/>
      <c r="I10" s="51"/>
      <c r="J10" s="51"/>
      <c r="K10" s="51"/>
      <c r="L10" s="50"/>
      <c r="M10" s="80"/>
      <c r="N10" s="85"/>
      <c r="O10" s="50"/>
    </row>
    <row r="11" spans="1:15" s="32" customFormat="1" ht="25.5" customHeight="1">
      <c r="A11" s="37" t="s">
        <v>58</v>
      </c>
      <c r="B11" s="37" t="s">
        <v>59</v>
      </c>
      <c r="C11" s="51">
        <v>260</v>
      </c>
      <c r="D11" s="51">
        <v>70</v>
      </c>
      <c r="E11" s="51">
        <v>190</v>
      </c>
      <c r="F11" s="51"/>
      <c r="G11" s="51"/>
      <c r="H11" s="51">
        <v>190</v>
      </c>
      <c r="I11" s="51"/>
      <c r="J11" s="51"/>
      <c r="K11" s="51"/>
      <c r="L11" s="50"/>
      <c r="M11" s="80"/>
      <c r="N11" s="85"/>
      <c r="O11" s="50"/>
    </row>
    <row r="12" spans="1:15" s="32" customFormat="1" ht="25.5" customHeight="1">
      <c r="A12" s="37" t="s">
        <v>60</v>
      </c>
      <c r="B12" s="37" t="s">
        <v>61</v>
      </c>
      <c r="C12" s="51">
        <v>245.43</v>
      </c>
      <c r="D12" s="51"/>
      <c r="E12" s="51">
        <v>245.43</v>
      </c>
      <c r="F12" s="51">
        <v>134.43</v>
      </c>
      <c r="G12" s="51"/>
      <c r="H12" s="51">
        <v>111</v>
      </c>
      <c r="I12" s="51"/>
      <c r="J12" s="51"/>
      <c r="K12" s="51"/>
      <c r="L12" s="50"/>
      <c r="M12" s="80"/>
      <c r="N12" s="85"/>
      <c r="O12" s="50"/>
    </row>
    <row r="13" spans="1:15" s="32" customFormat="1" ht="25.5" customHeight="1">
      <c r="A13" s="37" t="s">
        <v>62</v>
      </c>
      <c r="B13" s="37" t="s">
        <v>63</v>
      </c>
      <c r="C13" s="51">
        <v>269.93</v>
      </c>
      <c r="D13" s="51">
        <v>269.93</v>
      </c>
      <c r="E13" s="51"/>
      <c r="F13" s="51"/>
      <c r="G13" s="51"/>
      <c r="H13" s="51"/>
      <c r="I13" s="51"/>
      <c r="J13" s="51"/>
      <c r="K13" s="51"/>
      <c r="L13" s="50"/>
      <c r="M13" s="80"/>
      <c r="N13" s="85"/>
      <c r="O13" s="50"/>
    </row>
    <row r="14" spans="1:15" s="32" customFormat="1" ht="25.5" customHeight="1">
      <c r="A14" s="37" t="s">
        <v>64</v>
      </c>
      <c r="B14" s="37" t="s">
        <v>65</v>
      </c>
      <c r="C14" s="51">
        <v>269.93</v>
      </c>
      <c r="D14" s="51">
        <v>269.93</v>
      </c>
      <c r="E14" s="51"/>
      <c r="F14" s="51"/>
      <c r="G14" s="51"/>
      <c r="H14" s="51"/>
      <c r="I14" s="51"/>
      <c r="J14" s="51"/>
      <c r="K14" s="51"/>
      <c r="L14" s="50"/>
      <c r="M14" s="80"/>
      <c r="N14" s="85"/>
      <c r="O14" s="50"/>
    </row>
    <row r="15" spans="1:15" s="32" customFormat="1" ht="25.5" customHeight="1">
      <c r="A15" s="37" t="s">
        <v>66</v>
      </c>
      <c r="B15" s="37" t="s">
        <v>67</v>
      </c>
      <c r="C15" s="51">
        <v>269.93</v>
      </c>
      <c r="D15" s="51">
        <v>269.93</v>
      </c>
      <c r="E15" s="51"/>
      <c r="F15" s="51"/>
      <c r="G15" s="51"/>
      <c r="H15" s="51"/>
      <c r="I15" s="51"/>
      <c r="J15" s="51"/>
      <c r="K15" s="51"/>
      <c r="L15" s="50"/>
      <c r="M15" s="80"/>
      <c r="N15" s="85"/>
      <c r="O15" s="50"/>
    </row>
    <row r="16" spans="1:15" s="32" customFormat="1" ht="25.5" customHeight="1">
      <c r="A16" s="37" t="s">
        <v>68</v>
      </c>
      <c r="B16" s="37" t="s">
        <v>69</v>
      </c>
      <c r="C16" s="51">
        <v>846.02</v>
      </c>
      <c r="D16" s="51">
        <v>636.02</v>
      </c>
      <c r="E16" s="51">
        <v>210</v>
      </c>
      <c r="F16" s="51"/>
      <c r="G16" s="51"/>
      <c r="H16" s="51">
        <v>210</v>
      </c>
      <c r="I16" s="51"/>
      <c r="J16" s="51"/>
      <c r="K16" s="51"/>
      <c r="L16" s="50"/>
      <c r="M16" s="80"/>
      <c r="N16" s="85"/>
      <c r="O16" s="50"/>
    </row>
    <row r="17" spans="1:15" s="32" customFormat="1" ht="25.5" customHeight="1">
      <c r="A17" s="37" t="s">
        <v>70</v>
      </c>
      <c r="B17" s="37" t="s">
        <v>71</v>
      </c>
      <c r="C17" s="51">
        <v>472</v>
      </c>
      <c r="D17" s="51">
        <v>292</v>
      </c>
      <c r="E17" s="51">
        <v>180</v>
      </c>
      <c r="F17" s="51"/>
      <c r="G17" s="51"/>
      <c r="H17" s="51">
        <v>180</v>
      </c>
      <c r="I17" s="51"/>
      <c r="J17" s="51"/>
      <c r="K17" s="51"/>
      <c r="L17" s="50"/>
      <c r="M17" s="80"/>
      <c r="N17" s="85"/>
      <c r="O17" s="50"/>
    </row>
    <row r="18" spans="1:15" s="32" customFormat="1" ht="25.5" customHeight="1">
      <c r="A18" s="37" t="s">
        <v>72</v>
      </c>
      <c r="B18" s="37" t="s">
        <v>73</v>
      </c>
      <c r="C18" s="51">
        <v>472</v>
      </c>
      <c r="D18" s="51">
        <v>292</v>
      </c>
      <c r="E18" s="51">
        <v>180</v>
      </c>
      <c r="F18" s="51"/>
      <c r="G18" s="51"/>
      <c r="H18" s="51">
        <v>180</v>
      </c>
      <c r="I18" s="51"/>
      <c r="J18" s="51"/>
      <c r="K18" s="51"/>
      <c r="L18" s="50"/>
      <c r="M18" s="80"/>
      <c r="N18" s="85"/>
      <c r="O18" s="50"/>
    </row>
    <row r="19" spans="1:15" s="32" customFormat="1" ht="25.5" customHeight="1">
      <c r="A19" s="37" t="s">
        <v>74</v>
      </c>
      <c r="B19" s="37" t="s">
        <v>75</v>
      </c>
      <c r="C19" s="51">
        <v>164.02</v>
      </c>
      <c r="D19" s="51">
        <v>134.02</v>
      </c>
      <c r="E19" s="51">
        <v>30</v>
      </c>
      <c r="F19" s="51"/>
      <c r="G19" s="51"/>
      <c r="H19" s="51">
        <v>30</v>
      </c>
      <c r="I19" s="51"/>
      <c r="J19" s="51"/>
      <c r="K19" s="51"/>
      <c r="L19" s="50"/>
      <c r="M19" s="80"/>
      <c r="N19" s="85"/>
      <c r="O19" s="50"/>
    </row>
    <row r="20" spans="1:15" s="32" customFormat="1" ht="25.5" customHeight="1">
      <c r="A20" s="37" t="s">
        <v>76</v>
      </c>
      <c r="B20" s="37" t="s">
        <v>77</v>
      </c>
      <c r="C20" s="51">
        <v>164.02</v>
      </c>
      <c r="D20" s="51">
        <v>134.02</v>
      </c>
      <c r="E20" s="51">
        <v>30</v>
      </c>
      <c r="F20" s="51"/>
      <c r="G20" s="51"/>
      <c r="H20" s="51">
        <v>30</v>
      </c>
      <c r="I20" s="51"/>
      <c r="J20" s="51"/>
      <c r="K20" s="51"/>
      <c r="L20" s="50"/>
      <c r="M20" s="80"/>
      <c r="N20" s="85"/>
      <c r="O20" s="50"/>
    </row>
    <row r="21" spans="1:15" s="32" customFormat="1" ht="25.5" customHeight="1">
      <c r="A21" s="37" t="s">
        <v>78</v>
      </c>
      <c r="B21" s="37" t="s">
        <v>79</v>
      </c>
      <c r="C21" s="51">
        <v>210</v>
      </c>
      <c r="D21" s="51">
        <v>210</v>
      </c>
      <c r="E21" s="51"/>
      <c r="F21" s="51"/>
      <c r="G21" s="51"/>
      <c r="H21" s="51"/>
      <c r="I21" s="51"/>
      <c r="J21" s="51"/>
      <c r="K21" s="51"/>
      <c r="L21" s="50"/>
      <c r="M21" s="80"/>
      <c r="N21" s="85"/>
      <c r="O21" s="50"/>
    </row>
    <row r="22" spans="1:15" s="32" customFormat="1" ht="25.5" customHeight="1">
      <c r="A22" s="37" t="s">
        <v>80</v>
      </c>
      <c r="B22" s="37" t="s">
        <v>81</v>
      </c>
      <c r="C22" s="51">
        <v>210</v>
      </c>
      <c r="D22" s="51">
        <v>210</v>
      </c>
      <c r="E22" s="51"/>
      <c r="F22" s="51"/>
      <c r="G22" s="51"/>
      <c r="H22" s="51"/>
      <c r="I22" s="51"/>
      <c r="J22" s="51"/>
      <c r="K22" s="51"/>
      <c r="L22" s="50"/>
      <c r="M22" s="80"/>
      <c r="N22" s="85"/>
      <c r="O22" s="50"/>
    </row>
    <row r="23" spans="1:15" s="32" customFormat="1" ht="25.5" customHeight="1">
      <c r="A23" s="37" t="s">
        <v>82</v>
      </c>
      <c r="B23" s="37" t="s">
        <v>83</v>
      </c>
      <c r="C23" s="51">
        <v>30</v>
      </c>
      <c r="D23" s="51"/>
      <c r="E23" s="51">
        <v>30</v>
      </c>
      <c r="F23" s="51"/>
      <c r="G23" s="51"/>
      <c r="H23" s="51">
        <v>30</v>
      </c>
      <c r="I23" s="51"/>
      <c r="J23" s="51"/>
      <c r="K23" s="51"/>
      <c r="L23" s="50"/>
      <c r="M23" s="80"/>
      <c r="N23" s="85"/>
      <c r="O23" s="50"/>
    </row>
    <row r="24" spans="1:15" s="32" customFormat="1" ht="25.5" customHeight="1">
      <c r="A24" s="37" t="s">
        <v>64</v>
      </c>
      <c r="B24" s="37" t="s">
        <v>84</v>
      </c>
      <c r="C24" s="51">
        <v>30</v>
      </c>
      <c r="D24" s="51"/>
      <c r="E24" s="51">
        <v>30</v>
      </c>
      <c r="F24" s="51"/>
      <c r="G24" s="51"/>
      <c r="H24" s="51">
        <v>30</v>
      </c>
      <c r="I24" s="51"/>
      <c r="J24" s="51"/>
      <c r="K24" s="51"/>
      <c r="L24" s="50"/>
      <c r="M24" s="80"/>
      <c r="N24" s="85"/>
      <c r="O24" s="50"/>
    </row>
    <row r="25" spans="1:15" s="32" customFormat="1" ht="25.5" customHeight="1">
      <c r="A25" s="37" t="s">
        <v>85</v>
      </c>
      <c r="B25" s="37" t="s">
        <v>86</v>
      </c>
      <c r="C25" s="51">
        <v>30</v>
      </c>
      <c r="D25" s="51"/>
      <c r="E25" s="51">
        <v>30</v>
      </c>
      <c r="F25" s="51"/>
      <c r="G25" s="51"/>
      <c r="H25" s="51">
        <v>30</v>
      </c>
      <c r="I25" s="51"/>
      <c r="J25" s="51"/>
      <c r="K25" s="51"/>
      <c r="L25" s="50"/>
      <c r="M25" s="80"/>
      <c r="N25" s="85"/>
      <c r="O25" s="50"/>
    </row>
    <row r="26" spans="1:15" s="32" customFormat="1" ht="25.5" customHeight="1">
      <c r="A26" s="37" t="s">
        <v>87</v>
      </c>
      <c r="B26" s="37" t="s">
        <v>88</v>
      </c>
      <c r="C26" s="51">
        <v>132.65</v>
      </c>
      <c r="D26" s="51">
        <v>132.65</v>
      </c>
      <c r="E26" s="51"/>
      <c r="F26" s="51"/>
      <c r="G26" s="51"/>
      <c r="H26" s="51"/>
      <c r="I26" s="51"/>
      <c r="J26" s="51"/>
      <c r="K26" s="51"/>
      <c r="L26" s="50"/>
      <c r="M26" s="80"/>
      <c r="N26" s="85"/>
      <c r="O26" s="50"/>
    </row>
    <row r="27" spans="1:15" s="32" customFormat="1" ht="25.5" customHeight="1">
      <c r="A27" s="37" t="s">
        <v>89</v>
      </c>
      <c r="B27" s="37" t="s">
        <v>90</v>
      </c>
      <c r="C27" s="51">
        <v>132.65</v>
      </c>
      <c r="D27" s="51">
        <v>132.65</v>
      </c>
      <c r="E27" s="51"/>
      <c r="F27" s="51"/>
      <c r="G27" s="51"/>
      <c r="H27" s="51"/>
      <c r="I27" s="51"/>
      <c r="J27" s="51"/>
      <c r="K27" s="51"/>
      <c r="L27" s="50"/>
      <c r="M27" s="80"/>
      <c r="N27" s="85"/>
      <c r="O27" s="50"/>
    </row>
    <row r="28" spans="1:15" s="32" customFormat="1" ht="25.5" customHeight="1">
      <c r="A28" s="37" t="s">
        <v>91</v>
      </c>
      <c r="B28" s="37" t="s">
        <v>92</v>
      </c>
      <c r="C28" s="51">
        <v>132.65</v>
      </c>
      <c r="D28" s="51">
        <v>132.65</v>
      </c>
      <c r="E28" s="51"/>
      <c r="F28" s="51"/>
      <c r="G28" s="51"/>
      <c r="H28" s="51"/>
      <c r="I28" s="51"/>
      <c r="J28" s="51"/>
      <c r="K28" s="51"/>
      <c r="L28" s="50"/>
      <c r="M28" s="80"/>
      <c r="N28" s="85"/>
      <c r="O28" s="50"/>
    </row>
    <row r="29" spans="1:16" s="32" customFormat="1" ht="21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5" s="32" customFormat="1" ht="21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2:15" s="32" customFormat="1" ht="21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2:15" s="32" customFormat="1" ht="21" customHeight="1">
      <c r="B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2:15" s="32" customFormat="1" ht="21" customHeight="1">
      <c r="B33" s="42"/>
      <c r="C33" s="42"/>
      <c r="D33" s="42"/>
      <c r="I33" s="42"/>
      <c r="K33" s="42"/>
      <c r="L33" s="42"/>
      <c r="N33" s="42"/>
      <c r="O33" s="42"/>
    </row>
    <row r="34" spans="10:13" s="32" customFormat="1" ht="21" customHeight="1">
      <c r="J34" s="42"/>
      <c r="K34" s="42"/>
      <c r="L34" s="42"/>
      <c r="M34" s="42"/>
    </row>
    <row r="35" s="32" customFormat="1" ht="21" customHeight="1"/>
    <row r="36" s="32" customFormat="1" ht="21" customHeight="1"/>
    <row r="37" s="32" customFormat="1" ht="21" customHeight="1"/>
    <row r="38" s="32" customFormat="1" ht="21" customHeight="1"/>
    <row r="39" s="32" customFormat="1" ht="21" customHeight="1"/>
    <row r="40" s="3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C31" sqref="C31"/>
    </sheetView>
  </sheetViews>
  <sheetFormatPr defaultColWidth="9.140625" defaultRowHeight="12.75" customHeight="1"/>
  <cols>
    <col min="1" max="1" width="18.140625" style="32" customWidth="1"/>
    <col min="2" max="2" width="46.421875" style="32" customWidth="1"/>
    <col min="3" max="4" width="16.8515625" style="32" customWidth="1"/>
    <col min="5" max="5" width="16.140625" style="32" customWidth="1"/>
    <col min="6" max="6" width="16.421875" style="32" customWidth="1"/>
    <col min="7" max="8" width="18.57421875" style="32" customWidth="1"/>
    <col min="9" max="9" width="9.140625" style="32" customWidth="1"/>
    <col min="10" max="10" width="13.57421875" style="32" customWidth="1"/>
    <col min="11" max="11" width="9.140625" style="32" customWidth="1"/>
  </cols>
  <sheetData>
    <row r="1" spans="1:10" s="32" customFormat="1" ht="21" customHeight="1">
      <c r="A1" s="44"/>
      <c r="B1" s="44"/>
      <c r="C1" s="44"/>
      <c r="D1" s="44"/>
      <c r="E1" s="44"/>
      <c r="F1" s="44"/>
      <c r="G1" s="44"/>
      <c r="H1" s="75"/>
      <c r="I1" s="44"/>
      <c r="J1" s="44"/>
    </row>
    <row r="2" spans="1:10" s="32" customFormat="1" ht="29.25" customHeight="1">
      <c r="A2" s="45" t="s">
        <v>93</v>
      </c>
      <c r="B2" s="45"/>
      <c r="C2" s="45"/>
      <c r="D2" s="45"/>
      <c r="E2" s="45"/>
      <c r="F2" s="45"/>
      <c r="G2" s="45"/>
      <c r="H2" s="45"/>
      <c r="I2" s="52"/>
      <c r="J2" s="52"/>
    </row>
    <row r="3" spans="1:10" s="32" customFormat="1" ht="21" customHeight="1">
      <c r="A3" s="46" t="s">
        <v>9</v>
      </c>
      <c r="B3" s="47"/>
      <c r="C3" s="47"/>
      <c r="D3" s="47"/>
      <c r="E3" s="47"/>
      <c r="F3" s="47"/>
      <c r="G3" s="47"/>
      <c r="H3" s="53" t="s">
        <v>10</v>
      </c>
      <c r="I3" s="44"/>
      <c r="J3" s="44"/>
    </row>
    <row r="4" spans="1:10" s="32" customFormat="1" ht="21" customHeight="1">
      <c r="A4" s="35" t="s">
        <v>94</v>
      </c>
      <c r="B4" s="35"/>
      <c r="C4" s="77" t="s">
        <v>36</v>
      </c>
      <c r="D4" s="34" t="s">
        <v>95</v>
      </c>
      <c r="E4" s="35" t="s">
        <v>96</v>
      </c>
      <c r="F4" s="78" t="s">
        <v>97</v>
      </c>
      <c r="G4" s="35" t="s">
        <v>98</v>
      </c>
      <c r="H4" s="79" t="s">
        <v>99</v>
      </c>
      <c r="I4" s="44"/>
      <c r="J4" s="44"/>
    </row>
    <row r="5" spans="1:10" s="32" customFormat="1" ht="21" customHeight="1">
      <c r="A5" s="35" t="s">
        <v>100</v>
      </c>
      <c r="B5" s="35" t="s">
        <v>101</v>
      </c>
      <c r="C5" s="77"/>
      <c r="D5" s="34"/>
      <c r="E5" s="35"/>
      <c r="F5" s="78"/>
      <c r="G5" s="35"/>
      <c r="H5" s="79"/>
      <c r="I5" s="44"/>
      <c r="J5" s="44"/>
    </row>
    <row r="6" spans="1:10" s="32" customFormat="1" ht="21" customHeight="1">
      <c r="A6" s="36" t="s">
        <v>50</v>
      </c>
      <c r="B6" s="36" t="s">
        <v>50</v>
      </c>
      <c r="C6" s="36">
        <v>1</v>
      </c>
      <c r="D6" s="49">
        <f>C6+1</f>
        <v>2</v>
      </c>
      <c r="E6" s="49">
        <f>D6+1</f>
        <v>3</v>
      </c>
      <c r="F6" s="49">
        <f>E6+1</f>
        <v>4</v>
      </c>
      <c r="G6" s="49">
        <f>F6+1</f>
        <v>5</v>
      </c>
      <c r="H6" s="49">
        <f>G6+1</f>
        <v>6</v>
      </c>
      <c r="I6" s="44"/>
      <c r="J6" s="44"/>
    </row>
    <row r="7" spans="1:10" s="32" customFormat="1" ht="18.75" customHeight="1">
      <c r="A7" s="37" t="s">
        <v>51</v>
      </c>
      <c r="B7" s="37" t="s">
        <v>36</v>
      </c>
      <c r="C7" s="51">
        <v>2192.15</v>
      </c>
      <c r="D7" s="51">
        <v>505.41</v>
      </c>
      <c r="E7" s="51">
        <v>1686.74</v>
      </c>
      <c r="F7" s="51"/>
      <c r="G7" s="50"/>
      <c r="H7" s="80"/>
      <c r="I7" s="44"/>
      <c r="J7" s="44"/>
    </row>
    <row r="8" spans="1:8" s="32" customFormat="1" ht="18.75" customHeight="1">
      <c r="A8" s="37" t="s">
        <v>52</v>
      </c>
      <c r="B8" s="37" t="s">
        <v>53</v>
      </c>
      <c r="C8" s="51">
        <v>913.55</v>
      </c>
      <c r="D8" s="51">
        <v>505.41</v>
      </c>
      <c r="E8" s="51">
        <v>408.14</v>
      </c>
      <c r="F8" s="51"/>
      <c r="G8" s="50"/>
      <c r="H8" s="80"/>
    </row>
    <row r="9" spans="1:8" s="32" customFormat="1" ht="18.75" customHeight="1">
      <c r="A9" s="37" t="s">
        <v>54</v>
      </c>
      <c r="B9" s="37" t="s">
        <v>55</v>
      </c>
      <c r="C9" s="51">
        <v>913.55</v>
      </c>
      <c r="D9" s="51">
        <v>505.41</v>
      </c>
      <c r="E9" s="51">
        <v>408.14</v>
      </c>
      <c r="F9" s="51"/>
      <c r="G9" s="50"/>
      <c r="H9" s="80"/>
    </row>
    <row r="10" spans="1:8" s="32" customFormat="1" ht="18.75" customHeight="1">
      <c r="A10" s="37" t="s">
        <v>56</v>
      </c>
      <c r="B10" s="37" t="s">
        <v>57</v>
      </c>
      <c r="C10" s="51">
        <v>408.12</v>
      </c>
      <c r="D10" s="51">
        <v>370.98</v>
      </c>
      <c r="E10" s="51">
        <v>37.14</v>
      </c>
      <c r="F10" s="51"/>
      <c r="G10" s="50"/>
      <c r="H10" s="80"/>
    </row>
    <row r="11" spans="1:8" s="32" customFormat="1" ht="18.75" customHeight="1">
      <c r="A11" s="37" t="s">
        <v>58</v>
      </c>
      <c r="B11" s="37" t="s">
        <v>59</v>
      </c>
      <c r="C11" s="51">
        <v>260</v>
      </c>
      <c r="D11" s="51"/>
      <c r="E11" s="51">
        <v>260</v>
      </c>
      <c r="F11" s="51"/>
      <c r="G11" s="50"/>
      <c r="H11" s="80"/>
    </row>
    <row r="12" spans="1:8" s="32" customFormat="1" ht="18.75" customHeight="1">
      <c r="A12" s="37" t="s">
        <v>60</v>
      </c>
      <c r="B12" s="37" t="s">
        <v>61</v>
      </c>
      <c r="C12" s="51">
        <v>245.43</v>
      </c>
      <c r="D12" s="51">
        <v>134.43</v>
      </c>
      <c r="E12" s="51">
        <v>111</v>
      </c>
      <c r="F12" s="51"/>
      <c r="G12" s="50"/>
      <c r="H12" s="80"/>
    </row>
    <row r="13" spans="1:8" s="32" customFormat="1" ht="18.75" customHeight="1">
      <c r="A13" s="37" t="s">
        <v>62</v>
      </c>
      <c r="B13" s="37" t="s">
        <v>63</v>
      </c>
      <c r="C13" s="51">
        <v>269.93</v>
      </c>
      <c r="D13" s="51"/>
      <c r="E13" s="51">
        <v>269.93</v>
      </c>
      <c r="F13" s="51"/>
      <c r="G13" s="50"/>
      <c r="H13" s="80"/>
    </row>
    <row r="14" spans="1:8" s="32" customFormat="1" ht="18.75" customHeight="1">
      <c r="A14" s="37" t="s">
        <v>64</v>
      </c>
      <c r="B14" s="37" t="s">
        <v>65</v>
      </c>
      <c r="C14" s="51">
        <v>269.93</v>
      </c>
      <c r="D14" s="51"/>
      <c r="E14" s="51">
        <v>269.93</v>
      </c>
      <c r="F14" s="51"/>
      <c r="G14" s="50"/>
      <c r="H14" s="80"/>
    </row>
    <row r="15" spans="1:8" s="32" customFormat="1" ht="18.75" customHeight="1">
      <c r="A15" s="37" t="s">
        <v>66</v>
      </c>
      <c r="B15" s="37" t="s">
        <v>67</v>
      </c>
      <c r="C15" s="51">
        <v>269.93</v>
      </c>
      <c r="D15" s="51"/>
      <c r="E15" s="51">
        <v>269.93</v>
      </c>
      <c r="F15" s="51"/>
      <c r="G15" s="50"/>
      <c r="H15" s="80"/>
    </row>
    <row r="16" spans="1:8" s="32" customFormat="1" ht="18.75" customHeight="1">
      <c r="A16" s="37" t="s">
        <v>68</v>
      </c>
      <c r="B16" s="37" t="s">
        <v>69</v>
      </c>
      <c r="C16" s="51">
        <v>846.02</v>
      </c>
      <c r="D16" s="51"/>
      <c r="E16" s="51">
        <v>846.02</v>
      </c>
      <c r="F16" s="51"/>
      <c r="G16" s="50"/>
      <c r="H16" s="80"/>
    </row>
    <row r="17" spans="1:8" s="32" customFormat="1" ht="18.75" customHeight="1">
      <c r="A17" s="37" t="s">
        <v>70</v>
      </c>
      <c r="B17" s="37" t="s">
        <v>71</v>
      </c>
      <c r="C17" s="51">
        <v>472</v>
      </c>
      <c r="D17" s="51"/>
      <c r="E17" s="51">
        <v>472</v>
      </c>
      <c r="F17" s="51"/>
      <c r="G17" s="50"/>
      <c r="H17" s="80"/>
    </row>
    <row r="18" spans="1:8" s="32" customFormat="1" ht="18.75" customHeight="1">
      <c r="A18" s="37" t="s">
        <v>72</v>
      </c>
      <c r="B18" s="37" t="s">
        <v>73</v>
      </c>
      <c r="C18" s="51">
        <v>472</v>
      </c>
      <c r="D18" s="51"/>
      <c r="E18" s="51">
        <v>472</v>
      </c>
      <c r="F18" s="51"/>
      <c r="G18" s="50"/>
      <c r="H18" s="80"/>
    </row>
    <row r="19" spans="1:8" s="32" customFormat="1" ht="18.75" customHeight="1">
      <c r="A19" s="37" t="s">
        <v>74</v>
      </c>
      <c r="B19" s="37" t="s">
        <v>75</v>
      </c>
      <c r="C19" s="51">
        <v>164.02</v>
      </c>
      <c r="D19" s="51"/>
      <c r="E19" s="51">
        <v>164.02</v>
      </c>
      <c r="F19" s="51"/>
      <c r="G19" s="50"/>
      <c r="H19" s="80"/>
    </row>
    <row r="20" spans="1:8" s="32" customFormat="1" ht="18.75" customHeight="1">
      <c r="A20" s="37" t="s">
        <v>76</v>
      </c>
      <c r="B20" s="37" t="s">
        <v>77</v>
      </c>
      <c r="C20" s="51">
        <v>164.02</v>
      </c>
      <c r="D20" s="51"/>
      <c r="E20" s="51">
        <v>164.02</v>
      </c>
      <c r="F20" s="51"/>
      <c r="G20" s="50"/>
      <c r="H20" s="80"/>
    </row>
    <row r="21" spans="1:8" s="32" customFormat="1" ht="18.75" customHeight="1">
      <c r="A21" s="37" t="s">
        <v>78</v>
      </c>
      <c r="B21" s="37" t="s">
        <v>79</v>
      </c>
      <c r="C21" s="51">
        <v>210</v>
      </c>
      <c r="D21" s="51"/>
      <c r="E21" s="51">
        <v>210</v>
      </c>
      <c r="F21" s="51"/>
      <c r="G21" s="50"/>
      <c r="H21" s="80"/>
    </row>
    <row r="22" spans="1:8" s="32" customFormat="1" ht="18.75" customHeight="1">
      <c r="A22" s="37" t="s">
        <v>80</v>
      </c>
      <c r="B22" s="37" t="s">
        <v>81</v>
      </c>
      <c r="C22" s="51">
        <v>210</v>
      </c>
      <c r="D22" s="51"/>
      <c r="E22" s="51">
        <v>210</v>
      </c>
      <c r="F22" s="51"/>
      <c r="G22" s="50"/>
      <c r="H22" s="80"/>
    </row>
    <row r="23" spans="1:8" s="32" customFormat="1" ht="18.75" customHeight="1">
      <c r="A23" s="37" t="s">
        <v>82</v>
      </c>
      <c r="B23" s="37" t="s">
        <v>83</v>
      </c>
      <c r="C23" s="51">
        <v>30</v>
      </c>
      <c r="D23" s="51"/>
      <c r="E23" s="51">
        <v>30</v>
      </c>
      <c r="F23" s="51"/>
      <c r="G23" s="50"/>
      <c r="H23" s="80"/>
    </row>
    <row r="24" spans="1:8" s="32" customFormat="1" ht="18.75" customHeight="1">
      <c r="A24" s="37" t="s">
        <v>64</v>
      </c>
      <c r="B24" s="37" t="s">
        <v>84</v>
      </c>
      <c r="C24" s="51">
        <v>30</v>
      </c>
      <c r="D24" s="51"/>
      <c r="E24" s="51">
        <v>30</v>
      </c>
      <c r="F24" s="51"/>
      <c r="G24" s="50"/>
      <c r="H24" s="80"/>
    </row>
    <row r="25" spans="1:8" s="32" customFormat="1" ht="18.75" customHeight="1">
      <c r="A25" s="37" t="s">
        <v>85</v>
      </c>
      <c r="B25" s="37" t="s">
        <v>86</v>
      </c>
      <c r="C25" s="51">
        <v>30</v>
      </c>
      <c r="D25" s="51"/>
      <c r="E25" s="51">
        <v>30</v>
      </c>
      <c r="F25" s="51"/>
      <c r="G25" s="50"/>
      <c r="H25" s="80"/>
    </row>
    <row r="26" spans="1:8" s="32" customFormat="1" ht="18.75" customHeight="1">
      <c r="A26" s="37" t="s">
        <v>87</v>
      </c>
      <c r="B26" s="37" t="s">
        <v>88</v>
      </c>
      <c r="C26" s="51">
        <v>132.65</v>
      </c>
      <c r="D26" s="51"/>
      <c r="E26" s="51">
        <v>132.65</v>
      </c>
      <c r="F26" s="51"/>
      <c r="G26" s="50"/>
      <c r="H26" s="80"/>
    </row>
    <row r="27" spans="1:8" s="32" customFormat="1" ht="18.75" customHeight="1">
      <c r="A27" s="37" t="s">
        <v>89</v>
      </c>
      <c r="B27" s="37" t="s">
        <v>90</v>
      </c>
      <c r="C27" s="51">
        <v>132.65</v>
      </c>
      <c r="D27" s="51"/>
      <c r="E27" s="51">
        <v>132.65</v>
      </c>
      <c r="F27" s="51"/>
      <c r="G27" s="50"/>
      <c r="H27" s="80"/>
    </row>
    <row r="28" spans="1:8" s="32" customFormat="1" ht="18.75" customHeight="1">
      <c r="A28" s="37" t="s">
        <v>91</v>
      </c>
      <c r="B28" s="37" t="s">
        <v>92</v>
      </c>
      <c r="C28" s="51">
        <v>132.65</v>
      </c>
      <c r="D28" s="51"/>
      <c r="E28" s="51">
        <v>132.65</v>
      </c>
      <c r="F28" s="51"/>
      <c r="G28" s="50"/>
      <c r="H28" s="80"/>
    </row>
    <row r="29" spans="1:10" s="32" customFormat="1" ht="21" customHeight="1">
      <c r="A29" s="44"/>
      <c r="B29" s="44"/>
      <c r="D29" s="44"/>
      <c r="E29" s="44"/>
      <c r="F29" s="44"/>
      <c r="G29" s="44"/>
      <c r="H29" s="44"/>
      <c r="I29" s="44"/>
      <c r="J29" s="44"/>
    </row>
    <row r="30" spans="1:10" s="32" customFormat="1" ht="21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</row>
    <row r="31" spans="1:10" s="32" customFormat="1" ht="21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</row>
    <row r="32" spans="1:10" s="32" customFormat="1" ht="21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3" spans="1:10" s="32" customFormat="1" ht="21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0" s="32" customFormat="1" ht="21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s="32" customFormat="1" ht="21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 s="32" customFormat="1" ht="21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s="32" customFormat="1" ht="21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="32" customFormat="1" ht="21" customHeight="1"/>
    <row r="39" spans="1:10" s="32" customFormat="1" ht="21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2" customWidth="1"/>
    <col min="2" max="2" width="22.8515625" style="32" customWidth="1"/>
    <col min="3" max="3" width="36.00390625" style="32" customWidth="1"/>
    <col min="4" max="4" width="23.00390625" style="32" customWidth="1"/>
    <col min="5" max="5" width="21.57421875" style="32" customWidth="1"/>
    <col min="6" max="6" width="23.57421875" style="32" customWidth="1"/>
    <col min="7" max="34" width="9.140625" style="32" customWidth="1"/>
  </cols>
  <sheetData>
    <row r="1" spans="1:7" s="32" customFormat="1" ht="19.5" customHeight="1">
      <c r="A1" s="44"/>
      <c r="B1" s="44"/>
      <c r="C1" s="44"/>
      <c r="D1" s="44"/>
      <c r="E1" s="44"/>
      <c r="F1" s="75"/>
      <c r="G1" s="44"/>
    </row>
    <row r="2" spans="1:7" s="32" customFormat="1" ht="29.25" customHeight="1">
      <c r="A2" s="63" t="s">
        <v>102</v>
      </c>
      <c r="B2" s="63"/>
      <c r="C2" s="63"/>
      <c r="D2" s="63"/>
      <c r="E2" s="63"/>
      <c r="F2" s="63"/>
      <c r="G2" s="44"/>
    </row>
    <row r="3" spans="1:7" s="32" customFormat="1" ht="17.25" customHeight="1">
      <c r="A3" s="46" t="s">
        <v>9</v>
      </c>
      <c r="B3" s="47"/>
      <c r="C3" s="47"/>
      <c r="D3" s="47"/>
      <c r="E3" s="47"/>
      <c r="F3" s="53" t="s">
        <v>10</v>
      </c>
      <c r="G3" s="44"/>
    </row>
    <row r="4" spans="1:7" s="32" customFormat="1" ht="17.25" customHeight="1">
      <c r="A4" s="35" t="s">
        <v>11</v>
      </c>
      <c r="B4" s="34"/>
      <c r="C4" s="35" t="s">
        <v>103</v>
      </c>
      <c r="D4" s="35"/>
      <c r="E4" s="35"/>
      <c r="F4" s="35"/>
      <c r="G4" s="44"/>
    </row>
    <row r="5" spans="1:7" s="32" customFormat="1" ht="17.25" customHeight="1">
      <c r="A5" s="35" t="s">
        <v>13</v>
      </c>
      <c r="B5" s="36" t="s">
        <v>14</v>
      </c>
      <c r="C5" s="48" t="s">
        <v>15</v>
      </c>
      <c r="D5" s="64" t="s">
        <v>36</v>
      </c>
      <c r="E5" s="48" t="s">
        <v>104</v>
      </c>
      <c r="F5" s="64" t="s">
        <v>105</v>
      </c>
      <c r="G5" s="44"/>
    </row>
    <row r="6" spans="1:7" s="32" customFormat="1" ht="17.25" customHeight="1">
      <c r="A6" s="65" t="s">
        <v>106</v>
      </c>
      <c r="B6" s="66">
        <v>1046.41</v>
      </c>
      <c r="C6" s="67" t="s">
        <v>107</v>
      </c>
      <c r="D6" s="38">
        <f>'财拨总表（引用）'!B7</f>
        <v>1046.41</v>
      </c>
      <c r="E6" s="38">
        <f>'财拨总表（引用）'!C7</f>
        <v>1046.41</v>
      </c>
      <c r="F6" s="38">
        <f>'财拨总表（引用）'!D7</f>
        <v>0</v>
      </c>
      <c r="G6" s="44"/>
    </row>
    <row r="7" spans="1:7" s="32" customFormat="1" ht="17.25" customHeight="1">
      <c r="A7" s="65" t="s">
        <v>108</v>
      </c>
      <c r="B7" s="66">
        <v>505.41</v>
      </c>
      <c r="C7" s="68" t="str">
        <f>'财拨总表（引用）'!A8</f>
        <v>一般公共服务支出</v>
      </c>
      <c r="D7" s="69">
        <f>'财拨总表（引用）'!B8</f>
        <v>806.41</v>
      </c>
      <c r="E7" s="69">
        <f>'财拨总表（引用）'!C8</f>
        <v>806.41</v>
      </c>
      <c r="F7" s="69">
        <f>'财拨总表（引用）'!D8</f>
        <v>0</v>
      </c>
      <c r="G7" s="44"/>
    </row>
    <row r="8" spans="1:7" s="32" customFormat="1" ht="17.25" customHeight="1">
      <c r="A8" s="65" t="s">
        <v>109</v>
      </c>
      <c r="B8" s="66">
        <v>541</v>
      </c>
      <c r="C8" s="68" t="str">
        <f>'财拨总表（引用）'!A9</f>
        <v>商业服务业等支出</v>
      </c>
      <c r="D8" s="69">
        <f>'财拨总表（引用）'!B9</f>
        <v>210</v>
      </c>
      <c r="E8" s="69">
        <f>'财拨总表（引用）'!C9</f>
        <v>210</v>
      </c>
      <c r="F8" s="69">
        <f>'财拨总表（引用）'!D9</f>
        <v>0</v>
      </c>
      <c r="G8" s="44"/>
    </row>
    <row r="9" spans="1:7" s="32" customFormat="1" ht="17.25" customHeight="1">
      <c r="A9" s="65" t="s">
        <v>110</v>
      </c>
      <c r="B9" s="66"/>
      <c r="C9" s="68" t="str">
        <f>'财拨总表（引用）'!A10</f>
        <v>粮油物资储备支出</v>
      </c>
      <c r="D9" s="69">
        <f>'财拨总表（引用）'!B10</f>
        <v>30</v>
      </c>
      <c r="E9" s="69">
        <f>'财拨总表（引用）'!C10</f>
        <v>30</v>
      </c>
      <c r="F9" s="69">
        <f>'财拨总表（引用）'!D10</f>
        <v>0</v>
      </c>
      <c r="G9" s="44"/>
    </row>
    <row r="10" spans="1:7" s="32" customFormat="1" ht="17.25" customHeight="1">
      <c r="A10" s="65" t="s">
        <v>111</v>
      </c>
      <c r="B10" s="50"/>
      <c r="C10" s="68">
        <f>'财拨总表（引用）'!A11</f>
        <v>0</v>
      </c>
      <c r="D10" s="69">
        <f>'财拨总表（引用）'!B11</f>
        <v>0</v>
      </c>
      <c r="E10" s="69">
        <f>'财拨总表（引用）'!C11</f>
        <v>0</v>
      </c>
      <c r="F10" s="69">
        <f>'财拨总表（引用）'!D11</f>
        <v>0</v>
      </c>
      <c r="G10" s="44"/>
    </row>
    <row r="11" spans="1:7" s="32" customFormat="1" ht="17.25" customHeight="1">
      <c r="A11" s="70"/>
      <c r="B11" s="71"/>
      <c r="C11" s="72">
        <f>'财拨总表（引用）'!A12</f>
        <v>0</v>
      </c>
      <c r="D11" s="69">
        <f>'财拨总表（引用）'!B12</f>
        <v>0</v>
      </c>
      <c r="E11" s="69">
        <f>'财拨总表（引用）'!C12</f>
        <v>0</v>
      </c>
      <c r="F11" s="69">
        <f>'财拨总表（引用）'!D12</f>
        <v>0</v>
      </c>
      <c r="G11" s="44"/>
    </row>
    <row r="12" spans="1:7" s="32" customFormat="1" ht="17.25" customHeight="1">
      <c r="A12" s="70"/>
      <c r="B12" s="50"/>
      <c r="C12" s="72">
        <f>'财拨总表（引用）'!A13</f>
        <v>0</v>
      </c>
      <c r="D12" s="69">
        <f>'财拨总表（引用）'!B13</f>
        <v>0</v>
      </c>
      <c r="E12" s="69">
        <f>'财拨总表（引用）'!C13</f>
        <v>0</v>
      </c>
      <c r="F12" s="69">
        <f>'财拨总表（引用）'!D13</f>
        <v>0</v>
      </c>
      <c r="G12" s="44"/>
    </row>
    <row r="13" spans="1:7" s="32" customFormat="1" ht="17.25" customHeight="1">
      <c r="A13" s="70"/>
      <c r="B13" s="50"/>
      <c r="C13" s="72">
        <f>'财拨总表（引用）'!A14</f>
        <v>0</v>
      </c>
      <c r="D13" s="69">
        <f>'财拨总表（引用）'!B14</f>
        <v>0</v>
      </c>
      <c r="E13" s="69">
        <f>'财拨总表（引用）'!C14</f>
        <v>0</v>
      </c>
      <c r="F13" s="69">
        <f>'财拨总表（引用）'!D14</f>
        <v>0</v>
      </c>
      <c r="G13" s="44"/>
    </row>
    <row r="14" spans="1:7" s="32" customFormat="1" ht="17.25" customHeight="1">
      <c r="A14" s="70"/>
      <c r="B14" s="50"/>
      <c r="C14" s="72">
        <f>'财拨总表（引用）'!A15</f>
        <v>0</v>
      </c>
      <c r="D14" s="69">
        <f>'财拨总表（引用）'!B15</f>
        <v>0</v>
      </c>
      <c r="E14" s="69">
        <f>'财拨总表（引用）'!C15</f>
        <v>0</v>
      </c>
      <c r="F14" s="69">
        <f>'财拨总表（引用）'!D15</f>
        <v>0</v>
      </c>
      <c r="G14" s="44"/>
    </row>
    <row r="15" spans="1:7" s="32" customFormat="1" ht="17.25" customHeight="1">
      <c r="A15" s="70"/>
      <c r="B15" s="50"/>
      <c r="C15" s="72">
        <f>'财拨总表（引用）'!A16</f>
        <v>0</v>
      </c>
      <c r="D15" s="69">
        <f>'财拨总表（引用）'!B16</f>
        <v>0</v>
      </c>
      <c r="E15" s="69">
        <f>'财拨总表（引用）'!C16</f>
        <v>0</v>
      </c>
      <c r="F15" s="69">
        <f>'财拨总表（引用）'!D16</f>
        <v>0</v>
      </c>
      <c r="G15" s="44"/>
    </row>
    <row r="16" spans="1:7" s="32" customFormat="1" ht="17.25" customHeight="1">
      <c r="A16" s="70"/>
      <c r="B16" s="50"/>
      <c r="C16" s="72">
        <f>'财拨总表（引用）'!A17</f>
        <v>0</v>
      </c>
      <c r="D16" s="69">
        <f>'财拨总表（引用）'!B17</f>
        <v>0</v>
      </c>
      <c r="E16" s="69">
        <f>'财拨总表（引用）'!C17</f>
        <v>0</v>
      </c>
      <c r="F16" s="69">
        <f>'财拨总表（引用）'!D17</f>
        <v>0</v>
      </c>
      <c r="G16" s="44"/>
    </row>
    <row r="17" spans="1:7" s="32" customFormat="1" ht="17.25" customHeight="1">
      <c r="A17" s="70"/>
      <c r="B17" s="50"/>
      <c r="C17" s="72">
        <f>'财拨总表（引用）'!A18</f>
        <v>0</v>
      </c>
      <c r="D17" s="69">
        <f>'财拨总表（引用）'!B18</f>
        <v>0</v>
      </c>
      <c r="E17" s="69">
        <f>'财拨总表（引用）'!C18</f>
        <v>0</v>
      </c>
      <c r="F17" s="69">
        <f>'财拨总表（引用）'!D18</f>
        <v>0</v>
      </c>
      <c r="G17" s="44"/>
    </row>
    <row r="18" spans="1:7" s="32" customFormat="1" ht="17.25" customHeight="1">
      <c r="A18" s="70"/>
      <c r="B18" s="50"/>
      <c r="C18" s="72">
        <f>'财拨总表（引用）'!A19</f>
        <v>0</v>
      </c>
      <c r="D18" s="69">
        <f>'财拨总表（引用）'!B19</f>
        <v>0</v>
      </c>
      <c r="E18" s="69">
        <f>'财拨总表（引用）'!C19</f>
        <v>0</v>
      </c>
      <c r="F18" s="69">
        <f>'财拨总表（引用）'!D19</f>
        <v>0</v>
      </c>
      <c r="G18" s="44"/>
    </row>
    <row r="19" spans="1:7" s="32" customFormat="1" ht="17.25" customHeight="1">
      <c r="A19" s="73"/>
      <c r="B19" s="50"/>
      <c r="C19" s="72">
        <f>'财拨总表（引用）'!A20</f>
        <v>0</v>
      </c>
      <c r="D19" s="69">
        <f>'财拨总表（引用）'!B20</f>
        <v>0</v>
      </c>
      <c r="E19" s="69">
        <f>'财拨总表（引用）'!C20</f>
        <v>0</v>
      </c>
      <c r="F19" s="69">
        <f>'财拨总表（引用）'!D20</f>
        <v>0</v>
      </c>
      <c r="G19" s="44"/>
    </row>
    <row r="20" spans="1:7" s="32" customFormat="1" ht="17.25" customHeight="1">
      <c r="A20" s="70"/>
      <c r="B20" s="50"/>
      <c r="C20" s="72">
        <f>'财拨总表（引用）'!A21</f>
        <v>0</v>
      </c>
      <c r="D20" s="69">
        <f>'财拨总表（引用）'!B21</f>
        <v>0</v>
      </c>
      <c r="E20" s="69">
        <f>'财拨总表（引用）'!C21</f>
        <v>0</v>
      </c>
      <c r="F20" s="69">
        <f>'财拨总表（引用）'!D21</f>
        <v>0</v>
      </c>
      <c r="G20" s="44"/>
    </row>
    <row r="21" spans="1:7" s="32" customFormat="1" ht="17.25" customHeight="1">
      <c r="A21" s="70"/>
      <c r="B21" s="50"/>
      <c r="C21" s="72">
        <f>'财拨总表（引用）'!A22</f>
        <v>0</v>
      </c>
      <c r="D21" s="69">
        <f>'财拨总表（引用）'!B22</f>
        <v>0</v>
      </c>
      <c r="E21" s="69">
        <f>'财拨总表（引用）'!C22</f>
        <v>0</v>
      </c>
      <c r="F21" s="69">
        <f>'财拨总表（引用）'!D22</f>
        <v>0</v>
      </c>
      <c r="G21" s="44"/>
    </row>
    <row r="22" spans="1:7" s="32" customFormat="1" ht="17.25" customHeight="1">
      <c r="A22" s="70"/>
      <c r="B22" s="50"/>
      <c r="C22" s="72">
        <f>'财拨总表（引用）'!A23</f>
        <v>0</v>
      </c>
      <c r="D22" s="69">
        <f>'财拨总表（引用）'!B23</f>
        <v>0</v>
      </c>
      <c r="E22" s="69">
        <f>'财拨总表（引用）'!C23</f>
        <v>0</v>
      </c>
      <c r="F22" s="69">
        <f>'财拨总表（引用）'!D23</f>
        <v>0</v>
      </c>
      <c r="G22" s="44"/>
    </row>
    <row r="23" spans="1:7" s="32" customFormat="1" ht="17.25" customHeight="1">
      <c r="A23" s="70"/>
      <c r="B23" s="50"/>
      <c r="C23" s="72">
        <f>'财拨总表（引用）'!A24</f>
        <v>0</v>
      </c>
      <c r="D23" s="69">
        <f>'财拨总表（引用）'!B24</f>
        <v>0</v>
      </c>
      <c r="E23" s="69">
        <f>'财拨总表（引用）'!C24</f>
        <v>0</v>
      </c>
      <c r="F23" s="69">
        <f>'财拨总表（引用）'!D24</f>
        <v>0</v>
      </c>
      <c r="G23" s="44"/>
    </row>
    <row r="24" spans="1:7" s="32" customFormat="1" ht="17.25" customHeight="1">
      <c r="A24" s="70"/>
      <c r="B24" s="50"/>
      <c r="C24" s="72">
        <f>'财拨总表（引用）'!A25</f>
        <v>0</v>
      </c>
      <c r="D24" s="69">
        <f>'财拨总表（引用）'!B25</f>
        <v>0</v>
      </c>
      <c r="E24" s="69">
        <f>'财拨总表（引用）'!C25</f>
        <v>0</v>
      </c>
      <c r="F24" s="69">
        <f>'财拨总表（引用）'!D25</f>
        <v>0</v>
      </c>
      <c r="G24" s="44"/>
    </row>
    <row r="25" spans="1:7" s="32" customFormat="1" ht="17.25" customHeight="1">
      <c r="A25" s="70"/>
      <c r="B25" s="50"/>
      <c r="C25" s="72">
        <f>'财拨总表（引用）'!A26</f>
        <v>0</v>
      </c>
      <c r="D25" s="69">
        <f>'财拨总表（引用）'!B26</f>
        <v>0</v>
      </c>
      <c r="E25" s="69">
        <f>'财拨总表（引用）'!C26</f>
        <v>0</v>
      </c>
      <c r="F25" s="69">
        <f>'财拨总表（引用）'!D26</f>
        <v>0</v>
      </c>
      <c r="G25" s="44"/>
    </row>
    <row r="26" spans="1:7" s="32" customFormat="1" ht="19.5" customHeight="1">
      <c r="A26" s="70"/>
      <c r="B26" s="50"/>
      <c r="C26" s="72">
        <f>'财拨总表（引用）'!A27</f>
        <v>0</v>
      </c>
      <c r="D26" s="69">
        <f>'财拨总表（引用）'!B27</f>
        <v>0</v>
      </c>
      <c r="E26" s="69">
        <f>'财拨总表（引用）'!C27</f>
        <v>0</v>
      </c>
      <c r="F26" s="69">
        <f>'财拨总表（引用）'!D27</f>
        <v>0</v>
      </c>
      <c r="G26" s="44"/>
    </row>
    <row r="27" spans="1:7" s="32" customFormat="1" ht="19.5" customHeight="1">
      <c r="A27" s="70"/>
      <c r="B27" s="50"/>
      <c r="C27" s="72">
        <f>'财拨总表（引用）'!A28</f>
        <v>0</v>
      </c>
      <c r="D27" s="69">
        <f>'财拨总表（引用）'!B28</f>
        <v>0</v>
      </c>
      <c r="E27" s="69">
        <f>'财拨总表（引用）'!C28</f>
        <v>0</v>
      </c>
      <c r="F27" s="69">
        <f>'财拨总表（引用）'!D28</f>
        <v>0</v>
      </c>
      <c r="G27" s="44"/>
    </row>
    <row r="28" spans="1:7" s="32" customFormat="1" ht="19.5" customHeight="1">
      <c r="A28" s="70"/>
      <c r="B28" s="50"/>
      <c r="C28" s="72">
        <f>'财拨总表（引用）'!A29</f>
        <v>0</v>
      </c>
      <c r="D28" s="69">
        <f>'财拨总表（引用）'!B29</f>
        <v>0</v>
      </c>
      <c r="E28" s="69">
        <f>'财拨总表（引用）'!C29</f>
        <v>0</v>
      </c>
      <c r="F28" s="69">
        <f>'财拨总表（引用）'!D29</f>
        <v>0</v>
      </c>
      <c r="G28" s="44"/>
    </row>
    <row r="29" spans="1:7" s="32" customFormat="1" ht="19.5" customHeight="1">
      <c r="A29" s="70"/>
      <c r="B29" s="50"/>
      <c r="C29" s="72">
        <f>'财拨总表（引用）'!A30</f>
        <v>0</v>
      </c>
      <c r="D29" s="69">
        <f>'财拨总表（引用）'!B30</f>
        <v>0</v>
      </c>
      <c r="E29" s="69">
        <f>'财拨总表（引用）'!C30</f>
        <v>0</v>
      </c>
      <c r="F29" s="69">
        <f>'财拨总表（引用）'!D30</f>
        <v>0</v>
      </c>
      <c r="G29" s="44"/>
    </row>
    <row r="30" spans="1:7" s="32" customFormat="1" ht="19.5" customHeight="1">
      <c r="A30" s="70"/>
      <c r="B30" s="50"/>
      <c r="C30" s="72">
        <f>'财拨总表（引用）'!A31</f>
        <v>0</v>
      </c>
      <c r="D30" s="69">
        <f>'财拨总表（引用）'!B31</f>
        <v>0</v>
      </c>
      <c r="E30" s="69">
        <f>'财拨总表（引用）'!C31</f>
        <v>0</v>
      </c>
      <c r="F30" s="69">
        <f>'财拨总表（引用）'!D31</f>
        <v>0</v>
      </c>
      <c r="G30" s="44"/>
    </row>
    <row r="31" spans="1:7" s="32" customFormat="1" ht="19.5" customHeight="1">
      <c r="A31" s="70"/>
      <c r="B31" s="50"/>
      <c r="C31" s="72">
        <f>'财拨总表（引用）'!A32</f>
        <v>0</v>
      </c>
      <c r="D31" s="69">
        <f>'财拨总表（引用）'!B32</f>
        <v>0</v>
      </c>
      <c r="E31" s="69">
        <f>'财拨总表（引用）'!C32</f>
        <v>0</v>
      </c>
      <c r="F31" s="69">
        <f>'财拨总表（引用）'!D32</f>
        <v>0</v>
      </c>
      <c r="G31" s="44"/>
    </row>
    <row r="32" spans="1:7" s="32" customFormat="1" ht="19.5" customHeight="1">
      <c r="A32" s="70"/>
      <c r="B32" s="50"/>
      <c r="C32" s="72">
        <f>'财拨总表（引用）'!A33</f>
        <v>0</v>
      </c>
      <c r="D32" s="69">
        <f>'财拨总表（引用）'!B33</f>
        <v>0</v>
      </c>
      <c r="E32" s="69">
        <f>'财拨总表（引用）'!C33</f>
        <v>0</v>
      </c>
      <c r="F32" s="69">
        <f>'财拨总表（引用）'!D33</f>
        <v>0</v>
      </c>
      <c r="G32" s="44"/>
    </row>
    <row r="33" spans="1:7" s="32" customFormat="1" ht="19.5" customHeight="1">
      <c r="A33" s="70"/>
      <c r="B33" s="50"/>
      <c r="C33" s="72">
        <f>'财拨总表（引用）'!A34</f>
        <v>0</v>
      </c>
      <c r="D33" s="69">
        <f>'财拨总表（引用）'!B34</f>
        <v>0</v>
      </c>
      <c r="E33" s="69">
        <f>'财拨总表（引用）'!C34</f>
        <v>0</v>
      </c>
      <c r="F33" s="69">
        <f>'财拨总表（引用）'!D34</f>
        <v>0</v>
      </c>
      <c r="G33" s="44"/>
    </row>
    <row r="34" spans="1:7" s="32" customFormat="1" ht="19.5" customHeight="1">
      <c r="A34" s="70"/>
      <c r="B34" s="50"/>
      <c r="C34" s="72">
        <f>'财拨总表（引用）'!A35</f>
        <v>0</v>
      </c>
      <c r="D34" s="69">
        <f>'财拨总表（引用）'!B35</f>
        <v>0</v>
      </c>
      <c r="E34" s="69">
        <f>'财拨总表（引用）'!C35</f>
        <v>0</v>
      </c>
      <c r="F34" s="69">
        <f>'财拨总表（引用）'!D35</f>
        <v>0</v>
      </c>
      <c r="G34" s="44"/>
    </row>
    <row r="35" spans="1:7" s="32" customFormat="1" ht="19.5" customHeight="1">
      <c r="A35" s="70"/>
      <c r="B35" s="50"/>
      <c r="C35" s="72">
        <f>'财拨总表（引用）'!A36</f>
        <v>0</v>
      </c>
      <c r="D35" s="69">
        <f>'财拨总表（引用）'!B36</f>
        <v>0</v>
      </c>
      <c r="E35" s="69">
        <f>'财拨总表（引用）'!C36</f>
        <v>0</v>
      </c>
      <c r="F35" s="69">
        <f>'财拨总表（引用）'!D36</f>
        <v>0</v>
      </c>
      <c r="G35" s="44"/>
    </row>
    <row r="36" spans="1:7" s="32" customFormat="1" ht="19.5" customHeight="1">
      <c r="A36" s="70"/>
      <c r="B36" s="50"/>
      <c r="C36" s="72">
        <f>'财拨总表（引用）'!A37</f>
        <v>0</v>
      </c>
      <c r="D36" s="69">
        <f>'财拨总表（引用）'!B37</f>
        <v>0</v>
      </c>
      <c r="E36" s="69">
        <f>'财拨总表（引用）'!C37</f>
        <v>0</v>
      </c>
      <c r="F36" s="69">
        <f>'财拨总表（引用）'!D37</f>
        <v>0</v>
      </c>
      <c r="G36" s="44"/>
    </row>
    <row r="37" spans="1:7" s="32" customFormat="1" ht="19.5" customHeight="1">
      <c r="A37" s="70"/>
      <c r="B37" s="50"/>
      <c r="C37" s="72">
        <f>'财拨总表（引用）'!A38</f>
        <v>0</v>
      </c>
      <c r="D37" s="69">
        <f>'财拨总表（引用）'!B38</f>
        <v>0</v>
      </c>
      <c r="E37" s="69">
        <f>'财拨总表（引用）'!C38</f>
        <v>0</v>
      </c>
      <c r="F37" s="69">
        <f>'财拨总表（引用）'!D38</f>
        <v>0</v>
      </c>
      <c r="G37" s="44"/>
    </row>
    <row r="38" spans="1:7" s="32" customFormat="1" ht="19.5" customHeight="1">
      <c r="A38" s="70"/>
      <c r="B38" s="50"/>
      <c r="C38" s="72">
        <f>'财拨总表（引用）'!A39</f>
        <v>0</v>
      </c>
      <c r="D38" s="69">
        <f>'财拨总表（引用）'!B39</f>
        <v>0</v>
      </c>
      <c r="E38" s="69">
        <f>'财拨总表（引用）'!C39</f>
        <v>0</v>
      </c>
      <c r="F38" s="69">
        <f>'财拨总表（引用）'!D39</f>
        <v>0</v>
      </c>
      <c r="G38" s="44"/>
    </row>
    <row r="39" spans="1:7" s="32" customFormat="1" ht="19.5" customHeight="1">
      <c r="A39" s="70"/>
      <c r="B39" s="50"/>
      <c r="C39" s="72">
        <f>'财拨总表（引用）'!A40</f>
        <v>0</v>
      </c>
      <c r="D39" s="69">
        <f>'财拨总表（引用）'!B40</f>
        <v>0</v>
      </c>
      <c r="E39" s="69">
        <f>'财拨总表（引用）'!C40</f>
        <v>0</v>
      </c>
      <c r="F39" s="69">
        <f>'财拨总表（引用）'!D40</f>
        <v>0</v>
      </c>
      <c r="G39" s="44"/>
    </row>
    <row r="40" spans="1:7" s="32" customFormat="1" ht="19.5" customHeight="1">
      <c r="A40" s="70"/>
      <c r="B40" s="50"/>
      <c r="C40" s="72">
        <f>'财拨总表（引用）'!A41</f>
        <v>0</v>
      </c>
      <c r="D40" s="69">
        <f>'财拨总表（引用）'!B41</f>
        <v>0</v>
      </c>
      <c r="E40" s="69">
        <f>'财拨总表（引用）'!C41</f>
        <v>0</v>
      </c>
      <c r="F40" s="69">
        <f>'财拨总表（引用）'!D41</f>
        <v>0</v>
      </c>
      <c r="G40" s="44"/>
    </row>
    <row r="41" spans="1:7" s="32" customFormat="1" ht="19.5" customHeight="1">
      <c r="A41" s="70"/>
      <c r="B41" s="50"/>
      <c r="C41" s="72">
        <f>'财拨总表（引用）'!A42</f>
        <v>0</v>
      </c>
      <c r="D41" s="69">
        <f>'财拨总表（引用）'!B42</f>
        <v>0</v>
      </c>
      <c r="E41" s="69">
        <f>'财拨总表（引用）'!C42</f>
        <v>0</v>
      </c>
      <c r="F41" s="69">
        <f>'财拨总表（引用）'!D42</f>
        <v>0</v>
      </c>
      <c r="G41" s="44"/>
    </row>
    <row r="42" spans="1:7" s="32" customFormat="1" ht="19.5" customHeight="1">
      <c r="A42" s="70"/>
      <c r="B42" s="50"/>
      <c r="C42" s="72">
        <f>'财拨总表（引用）'!A43</f>
        <v>0</v>
      </c>
      <c r="D42" s="69">
        <f>'财拨总表（引用）'!B43</f>
        <v>0</v>
      </c>
      <c r="E42" s="69">
        <f>'财拨总表（引用）'!C43</f>
        <v>0</v>
      </c>
      <c r="F42" s="69">
        <f>'财拨总表（引用）'!D43</f>
        <v>0</v>
      </c>
      <c r="G42" s="44"/>
    </row>
    <row r="43" spans="1:7" s="32" customFormat="1" ht="19.5" customHeight="1">
      <c r="A43" s="70"/>
      <c r="B43" s="50"/>
      <c r="C43" s="72">
        <f>'财拨总表（引用）'!A44</f>
        <v>0</v>
      </c>
      <c r="D43" s="69">
        <f>'财拨总表（引用）'!B44</f>
        <v>0</v>
      </c>
      <c r="E43" s="69">
        <f>'财拨总表（引用）'!C44</f>
        <v>0</v>
      </c>
      <c r="F43" s="69">
        <f>'财拨总表（引用）'!D44</f>
        <v>0</v>
      </c>
      <c r="G43" s="44"/>
    </row>
    <row r="44" spans="1:7" s="32" customFormat="1" ht="19.5" customHeight="1">
      <c r="A44" s="70"/>
      <c r="B44" s="50"/>
      <c r="C44" s="72">
        <f>'财拨总表（引用）'!A45</f>
        <v>0</v>
      </c>
      <c r="D44" s="69">
        <f>'财拨总表（引用）'!B45</f>
        <v>0</v>
      </c>
      <c r="E44" s="69">
        <f>'财拨总表（引用）'!C45</f>
        <v>0</v>
      </c>
      <c r="F44" s="69">
        <f>'财拨总表（引用）'!D45</f>
        <v>0</v>
      </c>
      <c r="G44" s="44"/>
    </row>
    <row r="45" spans="1:7" s="32" customFormat="1" ht="19.5" customHeight="1">
      <c r="A45" s="70"/>
      <c r="B45" s="50"/>
      <c r="C45" s="72">
        <f>'财拨总表（引用）'!A46</f>
        <v>0</v>
      </c>
      <c r="D45" s="69">
        <f>'财拨总表（引用）'!B46</f>
        <v>0</v>
      </c>
      <c r="E45" s="69">
        <f>'财拨总表（引用）'!C46</f>
        <v>0</v>
      </c>
      <c r="F45" s="69">
        <f>'财拨总表（引用）'!D46</f>
        <v>0</v>
      </c>
      <c r="G45" s="44"/>
    </row>
    <row r="46" spans="1:7" s="32" customFormat="1" ht="19.5" customHeight="1">
      <c r="A46" s="70"/>
      <c r="B46" s="50"/>
      <c r="C46" s="72">
        <f>'财拨总表（引用）'!A47</f>
        <v>0</v>
      </c>
      <c r="D46" s="69">
        <f>'财拨总表（引用）'!B47</f>
        <v>0</v>
      </c>
      <c r="E46" s="69">
        <f>'财拨总表（引用）'!C47</f>
        <v>0</v>
      </c>
      <c r="F46" s="69">
        <f>'财拨总表（引用）'!D47</f>
        <v>0</v>
      </c>
      <c r="G46" s="44"/>
    </row>
    <row r="47" spans="1:7" s="32" customFormat="1" ht="19.5" customHeight="1">
      <c r="A47" s="70"/>
      <c r="B47" s="50"/>
      <c r="C47" s="72">
        <f>'财拨总表（引用）'!A48</f>
        <v>0</v>
      </c>
      <c r="D47" s="69">
        <f>'财拨总表（引用）'!B48</f>
        <v>0</v>
      </c>
      <c r="E47" s="69">
        <f>'财拨总表（引用）'!C48</f>
        <v>0</v>
      </c>
      <c r="F47" s="69">
        <f>'财拨总表（引用）'!D48</f>
        <v>0</v>
      </c>
      <c r="G47" s="44"/>
    </row>
    <row r="48" spans="1:7" s="32" customFormat="1" ht="19.5" customHeight="1">
      <c r="A48" s="70"/>
      <c r="B48" s="50"/>
      <c r="C48" s="72">
        <f>'财拨总表（引用）'!A49</f>
        <v>0</v>
      </c>
      <c r="D48" s="69">
        <f>'财拨总表（引用）'!B49</f>
        <v>0</v>
      </c>
      <c r="E48" s="69">
        <f>'财拨总表（引用）'!C49</f>
        <v>0</v>
      </c>
      <c r="F48" s="69">
        <f>'财拨总表（引用）'!D49</f>
        <v>0</v>
      </c>
      <c r="G48" s="44"/>
    </row>
    <row r="49" spans="1:7" s="32" customFormat="1" ht="17.25" customHeight="1">
      <c r="A49" s="70" t="s">
        <v>112</v>
      </c>
      <c r="B49" s="50"/>
      <c r="C49" s="69" t="s">
        <v>113</v>
      </c>
      <c r="D49" s="69"/>
      <c r="E49" s="69"/>
      <c r="F49" s="50"/>
      <c r="G49" s="44"/>
    </row>
    <row r="50" spans="1:7" s="32" customFormat="1" ht="17.25" customHeight="1">
      <c r="A50" s="47" t="s">
        <v>114</v>
      </c>
      <c r="B50" s="50"/>
      <c r="C50" s="69"/>
      <c r="D50" s="69"/>
      <c r="E50" s="69"/>
      <c r="F50" s="50"/>
      <c r="G50" s="44"/>
    </row>
    <row r="51" spans="1:7" s="32" customFormat="1" ht="17.25" customHeight="1">
      <c r="A51" s="70" t="s">
        <v>115</v>
      </c>
      <c r="B51" s="38"/>
      <c r="C51" s="69"/>
      <c r="D51" s="69"/>
      <c r="E51" s="69"/>
      <c r="F51" s="50"/>
      <c r="G51" s="44"/>
    </row>
    <row r="52" spans="1:7" s="32" customFormat="1" ht="17.25" customHeight="1">
      <c r="A52" s="70"/>
      <c r="B52" s="50"/>
      <c r="C52" s="69"/>
      <c r="D52" s="69"/>
      <c r="E52" s="69"/>
      <c r="F52" s="50"/>
      <c r="G52" s="44"/>
    </row>
    <row r="53" spans="1:7" s="32" customFormat="1" ht="17.25" customHeight="1">
      <c r="A53" s="70"/>
      <c r="B53" s="50"/>
      <c r="C53" s="69"/>
      <c r="D53" s="69"/>
      <c r="E53" s="69"/>
      <c r="F53" s="50"/>
      <c r="G53" s="44"/>
    </row>
    <row r="54" spans="1:7" s="32" customFormat="1" ht="17.25" customHeight="1">
      <c r="A54" s="74" t="s">
        <v>31</v>
      </c>
      <c r="B54" s="38">
        <f>B6</f>
        <v>1046.41</v>
      </c>
      <c r="C54" s="74" t="s">
        <v>32</v>
      </c>
      <c r="D54" s="38">
        <f>'财拨总表（引用）'!B7</f>
        <v>1046.41</v>
      </c>
      <c r="E54" s="38">
        <f>'财拨总表（引用）'!C7</f>
        <v>1046.41</v>
      </c>
      <c r="F54" s="38">
        <f>'财拨总表（引用）'!D7</f>
        <v>0</v>
      </c>
      <c r="G54" s="44"/>
    </row>
    <row r="55" s="32" customFormat="1" ht="15"/>
    <row r="56" s="32" customFormat="1" ht="15"/>
    <row r="57" s="32" customFormat="1" ht="15"/>
    <row r="58" s="32" customFormat="1" ht="15"/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  <row r="71" s="32" customFormat="1" ht="15"/>
    <row r="72" s="32" customFormat="1" ht="15"/>
    <row r="73" s="32" customFormat="1" ht="15"/>
    <row r="74" s="32" customFormat="1" ht="15"/>
    <row r="75" s="32" customFormat="1" ht="15"/>
    <row r="76" s="32" customFormat="1" ht="15"/>
    <row r="77" s="32" customFormat="1" ht="15"/>
    <row r="78" s="32" customFormat="1" ht="15"/>
    <row r="79" s="32" customFormat="1" ht="15"/>
    <row r="80" s="32" customFormat="1" ht="15">
      <c r="AF80" s="42"/>
    </row>
    <row r="81" s="32" customFormat="1" ht="15">
      <c r="AD81" s="42"/>
    </row>
    <row r="82" spans="31:32" s="32" customFormat="1" ht="15">
      <c r="AE82" s="42"/>
      <c r="AF82" s="42"/>
    </row>
    <row r="83" spans="32:33" s="32" customFormat="1" ht="15">
      <c r="AF83" s="42"/>
      <c r="AG83" s="42"/>
    </row>
    <row r="84" s="32" customFormat="1" ht="15">
      <c r="AG84" s="76" t="s">
        <v>116</v>
      </c>
    </row>
    <row r="85" s="32" customFormat="1" ht="15"/>
    <row r="86" s="32" customFormat="1" ht="15"/>
    <row r="87" s="32" customFormat="1" ht="15"/>
    <row r="88" s="32" customFormat="1" ht="15"/>
    <row r="89" s="32" customFormat="1" ht="15"/>
    <row r="90" s="32" customFormat="1" ht="15"/>
    <row r="91" s="32" customFormat="1" ht="15"/>
    <row r="92" s="32" customFormat="1" ht="15"/>
    <row r="93" s="32" customFormat="1" ht="15"/>
    <row r="94" s="32" customFormat="1" ht="15"/>
    <row r="95" s="32" customFormat="1" ht="15"/>
    <row r="96" s="32" customFormat="1" ht="15"/>
    <row r="97" s="32" customFormat="1" ht="15"/>
    <row r="98" s="32" customFormat="1" ht="15"/>
    <row r="99" s="32" customFormat="1" ht="15"/>
    <row r="100" s="32" customFormat="1" ht="15"/>
    <row r="101" s="32" customFormat="1" ht="15"/>
    <row r="102" s="32" customFormat="1" ht="15"/>
    <row r="103" s="32" customFormat="1" ht="15"/>
    <row r="104" s="32" customFormat="1" ht="15"/>
    <row r="105" s="32" customFormat="1" ht="15"/>
    <row r="106" s="32" customFormat="1" ht="15"/>
    <row r="107" s="32" customFormat="1" ht="15"/>
    <row r="108" s="32" customFormat="1" ht="15"/>
    <row r="109" s="32" customFormat="1" ht="15"/>
    <row r="110" s="32" customFormat="1" ht="15"/>
    <row r="111" s="32" customFormat="1" ht="15"/>
    <row r="112" s="32" customFormat="1" ht="15"/>
    <row r="113" s="32" customFormat="1" ht="15"/>
    <row r="114" s="32" customFormat="1" ht="15"/>
    <row r="115" s="32" customFormat="1" ht="15"/>
    <row r="116" s="32" customFormat="1" ht="15"/>
    <row r="117" s="32" customFormat="1" ht="15"/>
    <row r="118" s="32" customFormat="1" ht="15"/>
    <row r="119" s="32" customFormat="1" ht="15"/>
    <row r="120" s="32" customFormat="1" ht="15"/>
    <row r="121" s="32" customFormat="1" ht="15">
      <c r="Z121" s="42"/>
    </row>
    <row r="122" spans="23:26" s="32" customFormat="1" ht="15">
      <c r="W122" s="42"/>
      <c r="X122" s="42"/>
      <c r="Y122" s="42"/>
      <c r="Z122" s="76" t="s">
        <v>116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2" customWidth="1"/>
    <col min="2" max="2" width="44.421875" style="32" customWidth="1"/>
    <col min="3" max="5" width="28.00390625" style="32" customWidth="1"/>
    <col min="6" max="6" width="9.140625" style="32" customWidth="1"/>
    <col min="7" max="7" width="13.57421875" style="32" customWidth="1"/>
    <col min="8" max="8" width="9.140625" style="32" customWidth="1"/>
  </cols>
  <sheetData>
    <row r="1" spans="1:7" s="32" customFormat="1" ht="21" customHeight="1">
      <c r="A1" s="44"/>
      <c r="B1" s="44"/>
      <c r="C1" s="44"/>
      <c r="D1" s="44"/>
      <c r="E1" s="44"/>
      <c r="F1" s="44"/>
      <c r="G1" s="44"/>
    </row>
    <row r="2" spans="1:7" s="32" customFormat="1" ht="29.25" customHeight="1">
      <c r="A2" s="45" t="s">
        <v>117</v>
      </c>
      <c r="B2" s="45"/>
      <c r="C2" s="45"/>
      <c r="D2" s="45"/>
      <c r="E2" s="45"/>
      <c r="F2" s="52"/>
      <c r="G2" s="52"/>
    </row>
    <row r="3" spans="1:7" s="32" customFormat="1" ht="21" customHeight="1">
      <c r="A3" s="46" t="s">
        <v>9</v>
      </c>
      <c r="B3" s="47"/>
      <c r="C3" s="47"/>
      <c r="D3" s="47"/>
      <c r="E3" s="53" t="s">
        <v>10</v>
      </c>
      <c r="F3" s="44"/>
      <c r="G3" s="44"/>
    </row>
    <row r="4" spans="1:7" s="32" customFormat="1" ht="17.25" customHeight="1">
      <c r="A4" s="35" t="s">
        <v>94</v>
      </c>
      <c r="B4" s="35"/>
      <c r="C4" s="35" t="s">
        <v>118</v>
      </c>
      <c r="D4" s="35"/>
      <c r="E4" s="35"/>
      <c r="F4" s="44"/>
      <c r="G4" s="44"/>
    </row>
    <row r="5" spans="1:7" s="32" customFormat="1" ht="21" customHeight="1">
      <c r="A5" s="35" t="s">
        <v>100</v>
      </c>
      <c r="B5" s="35" t="s">
        <v>101</v>
      </c>
      <c r="C5" s="35" t="s">
        <v>36</v>
      </c>
      <c r="D5" s="35" t="s">
        <v>95</v>
      </c>
      <c r="E5" s="35" t="s">
        <v>96</v>
      </c>
      <c r="F5" s="44"/>
      <c r="G5" s="44"/>
    </row>
    <row r="6" spans="1:7" s="32" customFormat="1" ht="21" customHeight="1">
      <c r="A6" s="36" t="s">
        <v>50</v>
      </c>
      <c r="B6" s="36" t="s">
        <v>50</v>
      </c>
      <c r="C6" s="49">
        <v>1</v>
      </c>
      <c r="D6" s="49">
        <f>C6+1</f>
        <v>2</v>
      </c>
      <c r="E6" s="49">
        <f>D6+1</f>
        <v>3</v>
      </c>
      <c r="F6" s="44"/>
      <c r="G6" s="44"/>
    </row>
    <row r="7" spans="1:7" s="32" customFormat="1" ht="18.75" customHeight="1">
      <c r="A7" s="37" t="s">
        <v>51</v>
      </c>
      <c r="B7" s="37" t="s">
        <v>36</v>
      </c>
      <c r="C7" s="51">
        <v>1046.41</v>
      </c>
      <c r="D7" s="51">
        <v>505.41</v>
      </c>
      <c r="E7" s="50">
        <v>541</v>
      </c>
      <c r="F7" s="44"/>
      <c r="G7" s="44"/>
    </row>
    <row r="8" spans="1:5" s="32" customFormat="1" ht="18.75" customHeight="1">
      <c r="A8" s="37" t="s">
        <v>52</v>
      </c>
      <c r="B8" s="37" t="s">
        <v>53</v>
      </c>
      <c r="C8" s="51">
        <v>806.41</v>
      </c>
      <c r="D8" s="51">
        <v>505.41</v>
      </c>
      <c r="E8" s="50">
        <v>301</v>
      </c>
    </row>
    <row r="9" spans="1:5" s="32" customFormat="1" ht="18.75" customHeight="1">
      <c r="A9" s="37" t="s">
        <v>54</v>
      </c>
      <c r="B9" s="37" t="s">
        <v>55</v>
      </c>
      <c r="C9" s="51">
        <v>806.41</v>
      </c>
      <c r="D9" s="51">
        <v>505.41</v>
      </c>
      <c r="E9" s="50">
        <v>301</v>
      </c>
    </row>
    <row r="10" spans="1:5" s="32" customFormat="1" ht="18.75" customHeight="1">
      <c r="A10" s="37" t="s">
        <v>56</v>
      </c>
      <c r="B10" s="37" t="s">
        <v>57</v>
      </c>
      <c r="C10" s="51">
        <v>370.98</v>
      </c>
      <c r="D10" s="51">
        <v>370.98</v>
      </c>
      <c r="E10" s="50"/>
    </row>
    <row r="11" spans="1:5" s="32" customFormat="1" ht="18.75" customHeight="1">
      <c r="A11" s="37" t="s">
        <v>58</v>
      </c>
      <c r="B11" s="37" t="s">
        <v>59</v>
      </c>
      <c r="C11" s="51">
        <v>190</v>
      </c>
      <c r="D11" s="51"/>
      <c r="E11" s="50">
        <v>190</v>
      </c>
    </row>
    <row r="12" spans="1:5" s="32" customFormat="1" ht="18.75" customHeight="1">
      <c r="A12" s="37" t="s">
        <v>60</v>
      </c>
      <c r="B12" s="37" t="s">
        <v>61</v>
      </c>
      <c r="C12" s="51">
        <v>245.43</v>
      </c>
      <c r="D12" s="51">
        <v>134.43</v>
      </c>
      <c r="E12" s="50">
        <v>111</v>
      </c>
    </row>
    <row r="13" spans="1:5" s="32" customFormat="1" ht="18.75" customHeight="1">
      <c r="A13" s="37" t="s">
        <v>68</v>
      </c>
      <c r="B13" s="37" t="s">
        <v>69</v>
      </c>
      <c r="C13" s="51">
        <v>210</v>
      </c>
      <c r="D13" s="51"/>
      <c r="E13" s="50">
        <v>210</v>
      </c>
    </row>
    <row r="14" spans="1:5" s="32" customFormat="1" ht="18.75" customHeight="1">
      <c r="A14" s="37" t="s">
        <v>70</v>
      </c>
      <c r="B14" s="37" t="s">
        <v>71</v>
      </c>
      <c r="C14" s="51">
        <v>180</v>
      </c>
      <c r="D14" s="51"/>
      <c r="E14" s="50">
        <v>180</v>
      </c>
    </row>
    <row r="15" spans="1:5" s="32" customFormat="1" ht="18.75" customHeight="1">
      <c r="A15" s="37" t="s">
        <v>72</v>
      </c>
      <c r="B15" s="37" t="s">
        <v>73</v>
      </c>
      <c r="C15" s="51">
        <v>180</v>
      </c>
      <c r="D15" s="51"/>
      <c r="E15" s="50">
        <v>180</v>
      </c>
    </row>
    <row r="16" spans="1:5" s="32" customFormat="1" ht="18.75" customHeight="1">
      <c r="A16" s="37" t="s">
        <v>74</v>
      </c>
      <c r="B16" s="37" t="s">
        <v>75</v>
      </c>
      <c r="C16" s="51">
        <v>30</v>
      </c>
      <c r="D16" s="51"/>
      <c r="E16" s="50">
        <v>30</v>
      </c>
    </row>
    <row r="17" spans="1:5" s="32" customFormat="1" ht="18.75" customHeight="1">
      <c r="A17" s="37" t="s">
        <v>76</v>
      </c>
      <c r="B17" s="37" t="s">
        <v>77</v>
      </c>
      <c r="C17" s="51">
        <v>30</v>
      </c>
      <c r="D17" s="51"/>
      <c r="E17" s="50">
        <v>30</v>
      </c>
    </row>
    <row r="18" spans="1:5" s="32" customFormat="1" ht="18.75" customHeight="1">
      <c r="A18" s="37" t="s">
        <v>82</v>
      </c>
      <c r="B18" s="37" t="s">
        <v>83</v>
      </c>
      <c r="C18" s="51">
        <v>30</v>
      </c>
      <c r="D18" s="51"/>
      <c r="E18" s="50">
        <v>30</v>
      </c>
    </row>
    <row r="19" spans="1:5" s="32" customFormat="1" ht="18.75" customHeight="1">
      <c r="A19" s="37" t="s">
        <v>64</v>
      </c>
      <c r="B19" s="37" t="s">
        <v>84</v>
      </c>
      <c r="C19" s="51">
        <v>30</v>
      </c>
      <c r="D19" s="51"/>
      <c r="E19" s="50">
        <v>30</v>
      </c>
    </row>
    <row r="20" spans="1:5" s="32" customFormat="1" ht="18.75" customHeight="1">
      <c r="A20" s="37" t="s">
        <v>85</v>
      </c>
      <c r="B20" s="37" t="s">
        <v>86</v>
      </c>
      <c r="C20" s="51">
        <v>30</v>
      </c>
      <c r="D20" s="51"/>
      <c r="E20" s="50">
        <v>30</v>
      </c>
    </row>
    <row r="21" spans="1:7" s="32" customFormat="1" ht="21" customHeight="1">
      <c r="A21" s="44"/>
      <c r="B21" s="44"/>
      <c r="C21" s="44"/>
      <c r="D21" s="44"/>
      <c r="E21" s="44"/>
      <c r="F21" s="44"/>
      <c r="G21" s="44"/>
    </row>
    <row r="22" spans="1:7" s="32" customFormat="1" ht="21" customHeight="1">
      <c r="A22" s="44"/>
      <c r="B22" s="44"/>
      <c r="C22" s="44"/>
      <c r="D22" s="44"/>
      <c r="E22" s="44"/>
      <c r="F22" s="44"/>
      <c r="G22" s="44"/>
    </row>
    <row r="23" spans="1:7" s="32" customFormat="1" ht="21" customHeight="1">
      <c r="A23" s="44"/>
      <c r="B23" s="44"/>
      <c r="C23" s="44"/>
      <c r="D23" s="44"/>
      <c r="E23" s="44"/>
      <c r="F23" s="44"/>
      <c r="G23" s="44"/>
    </row>
    <row r="24" spans="1:7" s="32" customFormat="1" ht="21" customHeight="1">
      <c r="A24" s="44"/>
      <c r="B24" s="44"/>
      <c r="C24" s="44"/>
      <c r="D24" s="44"/>
      <c r="E24" s="44"/>
      <c r="F24" s="44"/>
      <c r="G24" s="44"/>
    </row>
    <row r="25" spans="1:7" s="32" customFormat="1" ht="21" customHeight="1">
      <c r="A25" s="44"/>
      <c r="B25" s="44"/>
      <c r="C25" s="44"/>
      <c r="D25" s="44"/>
      <c r="E25" s="44"/>
      <c r="F25" s="44"/>
      <c r="G25" s="44"/>
    </row>
    <row r="26" spans="1:7" s="32" customFormat="1" ht="21" customHeight="1">
      <c r="A26" s="44"/>
      <c r="B26" s="44"/>
      <c r="C26" s="44"/>
      <c r="D26" s="44"/>
      <c r="E26" s="44"/>
      <c r="F26" s="44"/>
      <c r="G26" s="44"/>
    </row>
    <row r="27" spans="1:7" s="32" customFormat="1" ht="21" customHeight="1">
      <c r="A27" s="44"/>
      <c r="B27" s="44"/>
      <c r="C27" s="44"/>
      <c r="D27" s="44"/>
      <c r="E27" s="44"/>
      <c r="F27" s="44"/>
      <c r="G27" s="44"/>
    </row>
    <row r="28" spans="1:7" s="32" customFormat="1" ht="21" customHeight="1">
      <c r="A28" s="44"/>
      <c r="B28" s="44"/>
      <c r="C28" s="44"/>
      <c r="D28" s="44"/>
      <c r="E28" s="44"/>
      <c r="F28" s="44"/>
      <c r="G28" s="44"/>
    </row>
    <row r="29" spans="1:7" s="32" customFormat="1" ht="21" customHeight="1">
      <c r="A29" s="44"/>
      <c r="B29" s="44"/>
      <c r="C29" s="44"/>
      <c r="D29" s="44"/>
      <c r="E29" s="44"/>
      <c r="F29" s="44"/>
      <c r="G29" s="44"/>
    </row>
    <row r="30" s="32" customFormat="1" ht="21" customHeight="1"/>
    <row r="31" spans="1:7" s="32" customFormat="1" ht="21" customHeight="1">
      <c r="A31" s="44"/>
      <c r="B31" s="44"/>
      <c r="C31" s="44"/>
      <c r="D31" s="44"/>
      <c r="E31" s="44"/>
      <c r="F31" s="44"/>
      <c r="G31" s="44"/>
    </row>
    <row r="32" s="32" customFormat="1" ht="15"/>
    <row r="33" s="32" customFormat="1" ht="15"/>
    <row r="34" s="32" customFormat="1" ht="15"/>
    <row r="35" s="32" customFormat="1" ht="15"/>
    <row r="36" s="32" customFormat="1" ht="15"/>
    <row r="37" s="3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28.00390625" style="32" customWidth="1"/>
    <col min="2" max="2" width="38.00390625" style="32" customWidth="1"/>
    <col min="3" max="5" width="28.00390625" style="32" customWidth="1"/>
    <col min="6" max="6" width="9.140625" style="32" customWidth="1"/>
    <col min="7" max="7" width="13.57421875" style="32" customWidth="1"/>
    <col min="8" max="9" width="9.140625" style="32" customWidth="1"/>
  </cols>
  <sheetData>
    <row r="1" spans="1:7" s="32" customFormat="1" ht="21" customHeight="1">
      <c r="A1" s="44"/>
      <c r="B1" s="44"/>
      <c r="C1" s="44"/>
      <c r="D1" s="44"/>
      <c r="E1" s="44"/>
      <c r="F1" s="44"/>
      <c r="G1" s="44"/>
    </row>
    <row r="2" spans="1:7" s="32" customFormat="1" ht="29.25" customHeight="1">
      <c r="A2" s="45" t="s">
        <v>119</v>
      </c>
      <c r="B2" s="45"/>
      <c r="C2" s="45"/>
      <c r="D2" s="45"/>
      <c r="E2" s="45"/>
      <c r="F2" s="52"/>
      <c r="G2" s="52"/>
    </row>
    <row r="3" spans="1:7" s="32" customFormat="1" ht="21" customHeight="1">
      <c r="A3" s="46" t="s">
        <v>9</v>
      </c>
      <c r="B3" s="47"/>
      <c r="C3" s="47"/>
      <c r="D3" s="47"/>
      <c r="E3" s="53" t="s">
        <v>10</v>
      </c>
      <c r="F3" s="44"/>
      <c r="G3" s="44"/>
    </row>
    <row r="4" spans="1:7" s="32" customFormat="1" ht="17.25" customHeight="1">
      <c r="A4" s="35" t="s">
        <v>120</v>
      </c>
      <c r="B4" s="35"/>
      <c r="C4" s="35" t="s">
        <v>121</v>
      </c>
      <c r="D4" s="35"/>
      <c r="E4" s="35"/>
      <c r="F4" s="44"/>
      <c r="G4" s="44"/>
    </row>
    <row r="5" spans="1:7" s="32" customFormat="1" ht="21" customHeight="1">
      <c r="A5" s="35" t="s">
        <v>100</v>
      </c>
      <c r="B5" s="34" t="s">
        <v>101</v>
      </c>
      <c r="C5" s="48" t="s">
        <v>36</v>
      </c>
      <c r="D5" s="48" t="s">
        <v>122</v>
      </c>
      <c r="E5" s="48" t="s">
        <v>123</v>
      </c>
      <c r="F5" s="44"/>
      <c r="G5" s="44"/>
    </row>
    <row r="6" spans="1:7" s="32" customFormat="1" ht="21" customHeight="1">
      <c r="A6" s="36" t="s">
        <v>50</v>
      </c>
      <c r="B6" s="36" t="s">
        <v>50</v>
      </c>
      <c r="C6" s="49">
        <v>1</v>
      </c>
      <c r="D6" s="49">
        <f>C6+1</f>
        <v>2</v>
      </c>
      <c r="E6" s="49">
        <f>D6+1</f>
        <v>3</v>
      </c>
      <c r="F6" s="44"/>
      <c r="G6" s="44"/>
    </row>
    <row r="7" spans="1:8" s="32" customFormat="1" ht="18.75" customHeight="1">
      <c r="A7" s="37" t="s">
        <v>51</v>
      </c>
      <c r="B7" s="37" t="s">
        <v>36</v>
      </c>
      <c r="C7" s="51">
        <v>505.41</v>
      </c>
      <c r="D7" s="51">
        <v>415.69</v>
      </c>
      <c r="E7" s="50">
        <v>89.72</v>
      </c>
      <c r="F7" s="62"/>
      <c r="G7" s="62"/>
      <c r="H7" s="42"/>
    </row>
    <row r="8" spans="1:5" s="32" customFormat="1" ht="18.75" customHeight="1">
      <c r="A8" s="37"/>
      <c r="B8" s="37" t="s">
        <v>124</v>
      </c>
      <c r="C8" s="51">
        <v>378.4</v>
      </c>
      <c r="D8" s="51">
        <v>378.4</v>
      </c>
      <c r="E8" s="50"/>
    </row>
    <row r="9" spans="1:5" s="32" customFormat="1" ht="18.75" customHeight="1">
      <c r="A9" s="37" t="s">
        <v>125</v>
      </c>
      <c r="B9" s="37" t="s">
        <v>126</v>
      </c>
      <c r="C9" s="51">
        <v>155.78</v>
      </c>
      <c r="D9" s="51">
        <v>155.78</v>
      </c>
      <c r="E9" s="50"/>
    </row>
    <row r="10" spans="1:5" s="32" customFormat="1" ht="18.75" customHeight="1">
      <c r="A10" s="37" t="s">
        <v>127</v>
      </c>
      <c r="B10" s="37" t="s">
        <v>128</v>
      </c>
      <c r="C10" s="51">
        <v>73.1</v>
      </c>
      <c r="D10" s="51">
        <v>73.1</v>
      </c>
      <c r="E10" s="50"/>
    </row>
    <row r="11" spans="1:5" s="32" customFormat="1" ht="18.75" customHeight="1">
      <c r="A11" s="37" t="s">
        <v>129</v>
      </c>
      <c r="B11" s="37" t="s">
        <v>130</v>
      </c>
      <c r="C11" s="51">
        <v>8.93</v>
      </c>
      <c r="D11" s="51">
        <v>8.93</v>
      </c>
      <c r="E11" s="50"/>
    </row>
    <row r="12" spans="1:5" s="32" customFormat="1" ht="18.75" customHeight="1">
      <c r="A12" s="37" t="s">
        <v>131</v>
      </c>
      <c r="B12" s="37" t="s">
        <v>132</v>
      </c>
      <c r="C12" s="51">
        <v>36.6</v>
      </c>
      <c r="D12" s="51">
        <v>36.6</v>
      </c>
      <c r="E12" s="50"/>
    </row>
    <row r="13" spans="1:5" s="32" customFormat="1" ht="18.75" customHeight="1">
      <c r="A13" s="37" t="s">
        <v>133</v>
      </c>
      <c r="B13" s="37" t="s">
        <v>134</v>
      </c>
      <c r="C13" s="51">
        <v>43.9</v>
      </c>
      <c r="D13" s="51">
        <v>43.9</v>
      </c>
      <c r="E13" s="50"/>
    </row>
    <row r="14" spans="1:5" s="32" customFormat="1" ht="18.75" customHeight="1">
      <c r="A14" s="37" t="s">
        <v>135</v>
      </c>
      <c r="B14" s="37" t="s">
        <v>136</v>
      </c>
      <c r="C14" s="51">
        <v>15.93</v>
      </c>
      <c r="D14" s="51">
        <v>15.93</v>
      </c>
      <c r="E14" s="50"/>
    </row>
    <row r="15" spans="1:5" s="32" customFormat="1" ht="18.75" customHeight="1">
      <c r="A15" s="37" t="s">
        <v>137</v>
      </c>
      <c r="B15" s="37" t="s">
        <v>138</v>
      </c>
      <c r="C15" s="51">
        <v>44.16</v>
      </c>
      <c r="D15" s="51">
        <v>44.16</v>
      </c>
      <c r="E15" s="50"/>
    </row>
    <row r="16" spans="1:5" s="32" customFormat="1" ht="18.75" customHeight="1">
      <c r="A16" s="37"/>
      <c r="B16" s="37" t="s">
        <v>139</v>
      </c>
      <c r="C16" s="51">
        <v>89.72</v>
      </c>
      <c r="D16" s="51"/>
      <c r="E16" s="50">
        <v>89.72</v>
      </c>
    </row>
    <row r="17" spans="1:5" s="32" customFormat="1" ht="18.75" customHeight="1">
      <c r="A17" s="37" t="s">
        <v>140</v>
      </c>
      <c r="B17" s="37" t="s">
        <v>141</v>
      </c>
      <c r="C17" s="51">
        <v>12.6</v>
      </c>
      <c r="D17" s="51"/>
      <c r="E17" s="50">
        <v>12.6</v>
      </c>
    </row>
    <row r="18" spans="1:5" s="32" customFormat="1" ht="18.75" customHeight="1">
      <c r="A18" s="37" t="s">
        <v>142</v>
      </c>
      <c r="B18" s="37" t="s">
        <v>143</v>
      </c>
      <c r="C18" s="51">
        <v>5</v>
      </c>
      <c r="D18" s="51"/>
      <c r="E18" s="50">
        <v>5</v>
      </c>
    </row>
    <row r="19" spans="1:5" s="32" customFormat="1" ht="18.75" customHeight="1">
      <c r="A19" s="37" t="s">
        <v>144</v>
      </c>
      <c r="B19" s="37" t="s">
        <v>145</v>
      </c>
      <c r="C19" s="51">
        <v>2</v>
      </c>
      <c r="D19" s="51"/>
      <c r="E19" s="50">
        <v>2</v>
      </c>
    </row>
    <row r="20" spans="1:5" s="32" customFormat="1" ht="18.75" customHeight="1">
      <c r="A20" s="37" t="s">
        <v>146</v>
      </c>
      <c r="B20" s="37" t="s">
        <v>147</v>
      </c>
      <c r="C20" s="51">
        <v>5</v>
      </c>
      <c r="D20" s="51"/>
      <c r="E20" s="50">
        <v>5</v>
      </c>
    </row>
    <row r="21" spans="1:5" s="32" customFormat="1" ht="18.75" customHeight="1">
      <c r="A21" s="37" t="s">
        <v>148</v>
      </c>
      <c r="B21" s="37" t="s">
        <v>149</v>
      </c>
      <c r="C21" s="51">
        <v>6</v>
      </c>
      <c r="D21" s="51"/>
      <c r="E21" s="50">
        <v>6</v>
      </c>
    </row>
    <row r="22" spans="1:5" s="32" customFormat="1" ht="18.75" customHeight="1">
      <c r="A22" s="37" t="s">
        <v>150</v>
      </c>
      <c r="B22" s="37" t="s">
        <v>151</v>
      </c>
      <c r="C22" s="51">
        <v>2.5</v>
      </c>
      <c r="D22" s="51"/>
      <c r="E22" s="50">
        <v>2.5</v>
      </c>
    </row>
    <row r="23" spans="1:5" s="32" customFormat="1" ht="18.75" customHeight="1">
      <c r="A23" s="37" t="s">
        <v>152</v>
      </c>
      <c r="B23" s="37" t="s">
        <v>153</v>
      </c>
      <c r="C23" s="51">
        <v>1</v>
      </c>
      <c r="D23" s="51"/>
      <c r="E23" s="50">
        <v>1</v>
      </c>
    </row>
    <row r="24" spans="1:5" s="32" customFormat="1" ht="18.75" customHeight="1">
      <c r="A24" s="37" t="s">
        <v>154</v>
      </c>
      <c r="B24" s="37" t="s">
        <v>155</v>
      </c>
      <c r="C24" s="51">
        <v>18</v>
      </c>
      <c r="D24" s="51"/>
      <c r="E24" s="50">
        <v>18</v>
      </c>
    </row>
    <row r="25" spans="1:5" s="32" customFormat="1" ht="18.75" customHeight="1">
      <c r="A25" s="37" t="s">
        <v>156</v>
      </c>
      <c r="B25" s="37" t="s">
        <v>157</v>
      </c>
      <c r="C25" s="51">
        <v>7</v>
      </c>
      <c r="D25" s="51"/>
      <c r="E25" s="50">
        <v>7</v>
      </c>
    </row>
    <row r="26" spans="1:5" s="32" customFormat="1" ht="18.75" customHeight="1">
      <c r="A26" s="37" t="s">
        <v>158</v>
      </c>
      <c r="B26" s="37" t="s">
        <v>159</v>
      </c>
      <c r="C26" s="51">
        <v>30.62</v>
      </c>
      <c r="D26" s="51"/>
      <c r="E26" s="50">
        <v>30.62</v>
      </c>
    </row>
    <row r="27" spans="1:5" s="32" customFormat="1" ht="18.75" customHeight="1">
      <c r="A27" s="37"/>
      <c r="B27" s="37" t="s">
        <v>160</v>
      </c>
      <c r="C27" s="51">
        <v>37.29</v>
      </c>
      <c r="D27" s="51">
        <v>37.29</v>
      </c>
      <c r="E27" s="50"/>
    </row>
    <row r="28" spans="1:5" s="32" customFormat="1" ht="18.75" customHeight="1">
      <c r="A28" s="37" t="s">
        <v>161</v>
      </c>
      <c r="B28" s="37" t="s">
        <v>162</v>
      </c>
      <c r="C28" s="51">
        <v>14.81</v>
      </c>
      <c r="D28" s="51">
        <v>14.81</v>
      </c>
      <c r="E28" s="50"/>
    </row>
    <row r="29" spans="1:5" s="32" customFormat="1" ht="18.75" customHeight="1">
      <c r="A29" s="37" t="s">
        <v>163</v>
      </c>
      <c r="B29" s="37" t="s">
        <v>164</v>
      </c>
      <c r="C29" s="51">
        <v>1</v>
      </c>
      <c r="D29" s="51">
        <v>1</v>
      </c>
      <c r="E29" s="50"/>
    </row>
    <row r="30" spans="1:5" s="32" customFormat="1" ht="18.75" customHeight="1">
      <c r="A30" s="37" t="s">
        <v>165</v>
      </c>
      <c r="B30" s="37" t="s">
        <v>166</v>
      </c>
      <c r="C30" s="51">
        <v>0.93</v>
      </c>
      <c r="D30" s="51">
        <v>0.93</v>
      </c>
      <c r="E30" s="50"/>
    </row>
    <row r="31" spans="1:5" s="32" customFormat="1" ht="18.75" customHeight="1">
      <c r="A31" s="37" t="s">
        <v>167</v>
      </c>
      <c r="B31" s="37" t="s">
        <v>168</v>
      </c>
      <c r="C31" s="51">
        <v>20.55</v>
      </c>
      <c r="D31" s="51">
        <v>20.55</v>
      </c>
      <c r="E31" s="50"/>
    </row>
    <row r="32" spans="1:8" s="32" customFormat="1" ht="21" customHeight="1">
      <c r="A32" s="44"/>
      <c r="B32" s="44"/>
      <c r="C32" s="44"/>
      <c r="D32" s="44"/>
      <c r="E32" s="44"/>
      <c r="F32" s="44"/>
      <c r="G32" s="44"/>
      <c r="H32" s="42"/>
    </row>
    <row r="33" spans="1:7" s="32" customFormat="1" ht="21" customHeight="1">
      <c r="A33" s="44"/>
      <c r="B33" s="44"/>
      <c r="C33" s="44"/>
      <c r="D33" s="44"/>
      <c r="E33" s="44"/>
      <c r="F33" s="44"/>
      <c r="G33" s="44"/>
    </row>
    <row r="34" spans="1:6" s="32" customFormat="1" ht="21" customHeight="1">
      <c r="A34" s="44"/>
      <c r="B34" s="44"/>
      <c r="C34" s="44"/>
      <c r="D34" s="44"/>
      <c r="E34" s="44"/>
      <c r="F34" s="44"/>
    </row>
    <row r="35" spans="1:7" s="32" customFormat="1" ht="21" customHeight="1">
      <c r="A35" s="44"/>
      <c r="B35" s="44"/>
      <c r="C35" s="44"/>
      <c r="D35" s="44"/>
      <c r="E35" s="44"/>
      <c r="F35" s="44"/>
      <c r="G35" s="44"/>
    </row>
    <row r="36" spans="1:7" s="32" customFormat="1" ht="21" customHeight="1">
      <c r="A36" s="44"/>
      <c r="B36" s="44"/>
      <c r="C36" s="44"/>
      <c r="D36" s="44"/>
      <c r="E36" s="44"/>
      <c r="F36" s="44"/>
      <c r="G36" s="44"/>
    </row>
    <row r="37" spans="1:7" s="32" customFormat="1" ht="21" customHeight="1">
      <c r="A37" s="44"/>
      <c r="B37" s="44"/>
      <c r="C37" s="44"/>
      <c r="D37" s="44"/>
      <c r="E37" s="44"/>
      <c r="F37" s="44"/>
      <c r="G37" s="44"/>
    </row>
    <row r="38" spans="1:7" s="32" customFormat="1" ht="21" customHeight="1">
      <c r="A38" s="44"/>
      <c r="B38" s="44"/>
      <c r="C38" s="44"/>
      <c r="D38" s="44"/>
      <c r="E38" s="44"/>
      <c r="F38" s="44"/>
      <c r="G38" s="44"/>
    </row>
    <row r="39" spans="1:7" s="32" customFormat="1" ht="21" customHeight="1">
      <c r="A39" s="44"/>
      <c r="B39" s="44"/>
      <c r="C39" s="44"/>
      <c r="D39" s="44"/>
      <c r="E39" s="44"/>
      <c r="F39" s="44"/>
      <c r="G39" s="44"/>
    </row>
    <row r="40" spans="1:7" s="32" customFormat="1" ht="21" customHeight="1">
      <c r="A40" s="44"/>
      <c r="B40" s="44"/>
      <c r="C40" s="44"/>
      <c r="D40" s="44"/>
      <c r="E40" s="44"/>
      <c r="F40" s="44"/>
      <c r="G40" s="44"/>
    </row>
    <row r="41" s="32" customFormat="1" ht="21" customHeight="1"/>
    <row r="42" spans="1:7" s="32" customFormat="1" ht="21" customHeight="1">
      <c r="A42" s="44"/>
      <c r="B42" s="44"/>
      <c r="C42" s="44"/>
      <c r="D42" s="44"/>
      <c r="E42" s="44"/>
      <c r="F42" s="44"/>
      <c r="G42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32" customWidth="1"/>
    <col min="2" max="2" width="50.421875" style="32" customWidth="1"/>
    <col min="3" max="3" width="19.7109375" style="32" customWidth="1"/>
    <col min="4" max="4" width="17.7109375" style="32" customWidth="1"/>
    <col min="5" max="5" width="15.00390625" style="32" customWidth="1"/>
    <col min="6" max="6" width="17.57421875" style="32" customWidth="1"/>
    <col min="7" max="7" width="18.57421875" style="32" customWidth="1"/>
    <col min="8" max="9" width="9.140625" style="32" customWidth="1"/>
  </cols>
  <sheetData>
    <row r="1" s="32" customFormat="1" ht="15">
      <c r="G1" s="60"/>
    </row>
    <row r="2" spans="1:7" s="32" customFormat="1" ht="30" customHeight="1">
      <c r="A2" s="45" t="s">
        <v>169</v>
      </c>
      <c r="B2" s="45"/>
      <c r="C2" s="45"/>
      <c r="D2" s="45"/>
      <c r="E2" s="45"/>
      <c r="F2" s="45"/>
      <c r="G2" s="45"/>
    </row>
    <row r="3" spans="1:7" s="32" customFormat="1" ht="18" customHeight="1">
      <c r="A3" s="54" t="s">
        <v>9</v>
      </c>
      <c r="B3" s="54"/>
      <c r="C3" s="54"/>
      <c r="D3" s="55"/>
      <c r="E3" s="55"/>
      <c r="F3" s="55"/>
      <c r="G3" s="53" t="s">
        <v>10</v>
      </c>
    </row>
    <row r="4" spans="1:7" s="32" customFormat="1" ht="31.5" customHeight="1">
      <c r="A4" s="36" t="s">
        <v>170</v>
      </c>
      <c r="B4" s="36" t="s">
        <v>171</v>
      </c>
      <c r="C4" s="36" t="s">
        <v>36</v>
      </c>
      <c r="D4" s="56" t="s">
        <v>172</v>
      </c>
      <c r="E4" s="36" t="s">
        <v>173</v>
      </c>
      <c r="F4" s="61" t="s">
        <v>174</v>
      </c>
      <c r="G4" s="36" t="s">
        <v>175</v>
      </c>
    </row>
    <row r="5" spans="1:7" s="32" customFormat="1" ht="21.75" customHeight="1">
      <c r="A5" s="57" t="s">
        <v>50</v>
      </c>
      <c r="B5" s="57" t="s">
        <v>50</v>
      </c>
      <c r="C5" s="58">
        <v>1</v>
      </c>
      <c r="D5" s="59">
        <f>C5+1</f>
        <v>2</v>
      </c>
      <c r="E5" s="59">
        <f>D5+1</f>
        <v>3</v>
      </c>
      <c r="F5" s="59">
        <f>E5+1</f>
        <v>4</v>
      </c>
      <c r="G5" s="59">
        <f>F5+1</f>
        <v>5</v>
      </c>
    </row>
    <row r="6" spans="1:7" s="32" customFormat="1" ht="22.5" customHeight="1">
      <c r="A6" s="37" t="s">
        <v>51</v>
      </c>
      <c r="B6" s="37" t="s">
        <v>36</v>
      </c>
      <c r="C6" s="51">
        <v>24</v>
      </c>
      <c r="D6" s="51">
        <v>6</v>
      </c>
      <c r="E6" s="51">
        <v>18</v>
      </c>
      <c r="F6" s="50"/>
      <c r="G6" s="50"/>
    </row>
    <row r="7" spans="1:7" s="32" customFormat="1" ht="22.5" customHeight="1">
      <c r="A7" s="37" t="s">
        <v>176</v>
      </c>
      <c r="B7" s="37" t="s">
        <v>177</v>
      </c>
      <c r="C7" s="51">
        <v>24</v>
      </c>
      <c r="D7" s="51">
        <v>6</v>
      </c>
      <c r="E7" s="51">
        <v>18</v>
      </c>
      <c r="F7" s="50"/>
      <c r="G7" s="50"/>
    </row>
    <row r="8" spans="1:7" s="32" customFormat="1" ht="15">
      <c r="A8" s="42"/>
      <c r="B8" s="42"/>
      <c r="C8" s="42"/>
      <c r="D8" s="42"/>
      <c r="E8" s="42"/>
      <c r="F8" s="42"/>
      <c r="G8" s="42"/>
    </row>
    <row r="9" spans="1:8" s="32" customFormat="1" ht="15">
      <c r="A9" s="42"/>
      <c r="B9" s="42"/>
      <c r="C9" s="42"/>
      <c r="D9" s="42"/>
      <c r="E9" s="42"/>
      <c r="F9" s="42"/>
      <c r="G9" s="42"/>
      <c r="H9" s="42"/>
    </row>
    <row r="10" spans="1:7" s="32" customFormat="1" ht="15">
      <c r="A10" s="42"/>
      <c r="B10" s="42"/>
      <c r="C10" s="42"/>
      <c r="D10" s="42"/>
      <c r="E10" s="42"/>
      <c r="F10" s="42"/>
      <c r="G10" s="42"/>
    </row>
    <row r="11" spans="1:7" s="32" customFormat="1" ht="15">
      <c r="A11" s="42"/>
      <c r="B11" s="42"/>
      <c r="C11" s="42"/>
      <c r="D11" s="42"/>
      <c r="E11" s="42"/>
      <c r="F11" s="42"/>
      <c r="G11" s="42"/>
    </row>
    <row r="12" spans="1:7" s="32" customFormat="1" ht="15">
      <c r="A12" s="42"/>
      <c r="B12" s="42"/>
      <c r="C12" s="42"/>
      <c r="D12" s="42"/>
      <c r="E12" s="42"/>
      <c r="F12" s="42"/>
      <c r="G12" s="42"/>
    </row>
    <row r="13" spans="1:7" s="32" customFormat="1" ht="15">
      <c r="A13" s="42"/>
      <c r="B13" s="42"/>
      <c r="C13" s="42"/>
      <c r="D13" s="42"/>
      <c r="E13" s="42"/>
      <c r="F13" s="42"/>
      <c r="G13" s="42"/>
    </row>
    <row r="14" spans="1:7" s="32" customFormat="1" ht="15">
      <c r="A14" s="42"/>
      <c r="B14" s="42"/>
      <c r="C14" s="42"/>
      <c r="D14" s="42"/>
      <c r="E14" s="42"/>
      <c r="F14" s="42"/>
      <c r="G14" s="42"/>
    </row>
    <row r="15" spans="1:7" s="32" customFormat="1" ht="15">
      <c r="A15" s="42"/>
      <c r="B15" s="42"/>
      <c r="C15" s="42"/>
      <c r="D15" s="42"/>
      <c r="E15" s="42"/>
      <c r="F15" s="42"/>
      <c r="G15" s="42"/>
    </row>
    <row r="16" spans="5:7" s="32" customFormat="1" ht="15">
      <c r="E16" s="42"/>
      <c r="F16" s="42"/>
      <c r="G16" s="42"/>
    </row>
    <row r="17" spans="4:6" s="32" customFormat="1" ht="15">
      <c r="D17" s="42"/>
      <c r="E17" s="42"/>
      <c r="F17" s="42"/>
    </row>
    <row r="18" spans="2:6" s="32" customFormat="1" ht="15">
      <c r="B18" s="42"/>
      <c r="C18" s="42"/>
      <c r="D18" s="42"/>
      <c r="F18" s="42"/>
    </row>
    <row r="19" spans="3:7" s="32" customFormat="1" ht="15">
      <c r="C19" s="42"/>
      <c r="E19" s="42"/>
      <c r="G19" s="42"/>
    </row>
    <row r="20" spans="3:7" s="32" customFormat="1" ht="15">
      <c r="C20" s="42"/>
      <c r="G20" s="42"/>
    </row>
    <row r="21" spans="5:7" s="32" customFormat="1" ht="15">
      <c r="E21" s="42"/>
      <c r="G21" s="42"/>
    </row>
    <row r="22" s="32" customFormat="1" ht="15"/>
    <row r="23" s="32" customFormat="1" ht="15"/>
    <row r="24" s="32" customFormat="1" ht="15"/>
    <row r="25" s="32" customFormat="1" ht="15">
      <c r="D25" s="4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2" customWidth="1"/>
    <col min="2" max="2" width="49.140625" style="32" customWidth="1"/>
    <col min="3" max="5" width="28.00390625" style="32" customWidth="1"/>
    <col min="6" max="6" width="9.140625" style="32" customWidth="1"/>
    <col min="7" max="7" width="13.57421875" style="32" customWidth="1"/>
    <col min="8" max="9" width="9.140625" style="32" customWidth="1"/>
  </cols>
  <sheetData>
    <row r="1" spans="1:7" s="32" customFormat="1" ht="21" customHeight="1">
      <c r="A1" s="44"/>
      <c r="B1" s="44"/>
      <c r="C1" s="44"/>
      <c r="D1" s="44"/>
      <c r="E1" s="44"/>
      <c r="F1" s="44"/>
      <c r="G1" s="44"/>
    </row>
    <row r="2" spans="1:7" s="32" customFormat="1" ht="29.25" customHeight="1">
      <c r="A2" s="45" t="s">
        <v>178</v>
      </c>
      <c r="B2" s="45"/>
      <c r="C2" s="45"/>
      <c r="D2" s="45"/>
      <c r="E2" s="45"/>
      <c r="F2" s="52"/>
      <c r="G2" s="52"/>
    </row>
    <row r="3" spans="1:7" s="32" customFormat="1" ht="21" customHeight="1">
      <c r="A3" s="46" t="s">
        <v>9</v>
      </c>
      <c r="B3" s="47"/>
      <c r="C3" s="47"/>
      <c r="D3" s="47"/>
      <c r="E3" s="53" t="s">
        <v>10</v>
      </c>
      <c r="F3" s="44"/>
      <c r="G3" s="44"/>
    </row>
    <row r="4" spans="1:7" s="32" customFormat="1" ht="17.25" customHeight="1">
      <c r="A4" s="35" t="s">
        <v>94</v>
      </c>
      <c r="B4" s="35"/>
      <c r="C4" s="35" t="s">
        <v>118</v>
      </c>
      <c r="D4" s="35"/>
      <c r="E4" s="35"/>
      <c r="F4" s="44"/>
      <c r="G4" s="44"/>
    </row>
    <row r="5" spans="1:7" s="32" customFormat="1" ht="21" customHeight="1">
      <c r="A5" s="35" t="s">
        <v>100</v>
      </c>
      <c r="B5" s="34" t="s">
        <v>101</v>
      </c>
      <c r="C5" s="48" t="s">
        <v>36</v>
      </c>
      <c r="D5" s="48" t="s">
        <v>95</v>
      </c>
      <c r="E5" s="48" t="s">
        <v>96</v>
      </c>
      <c r="F5" s="44"/>
      <c r="G5" s="44"/>
    </row>
    <row r="6" spans="1:8" s="32" customFormat="1" ht="21" customHeight="1">
      <c r="A6" s="36" t="s">
        <v>50</v>
      </c>
      <c r="B6" s="36" t="s">
        <v>50</v>
      </c>
      <c r="C6" s="49">
        <v>1</v>
      </c>
      <c r="D6" s="49">
        <f>C6+1</f>
        <v>2</v>
      </c>
      <c r="E6" s="49">
        <f>D6+1</f>
        <v>3</v>
      </c>
      <c r="F6" s="44"/>
      <c r="G6" s="44"/>
      <c r="H6" s="42"/>
    </row>
    <row r="7" spans="1:7" s="32" customFormat="1" ht="18.75" customHeight="1">
      <c r="A7" s="37"/>
      <c r="B7" s="37"/>
      <c r="C7" s="50"/>
      <c r="D7" s="51"/>
      <c r="E7" s="50"/>
      <c r="F7" s="44"/>
      <c r="G7" s="44"/>
    </row>
    <row r="8" s="32" customFormat="1" ht="21" customHeight="1"/>
    <row r="9" s="32" customFormat="1" ht="21" customHeight="1"/>
    <row r="10" s="32" customFormat="1" ht="21" customHeight="1"/>
    <row r="11" s="32" customFormat="1" ht="21" customHeight="1"/>
    <row r="12" s="32" customFormat="1" ht="21" customHeight="1"/>
    <row r="13" s="32" customFormat="1" ht="21" customHeight="1"/>
    <row r="14" s="32" customFormat="1" ht="21" customHeight="1"/>
    <row r="15" s="32" customFormat="1" ht="21" customHeight="1"/>
    <row r="16" s="32" customFormat="1" ht="21" customHeight="1"/>
    <row r="17" s="32" customFormat="1" ht="21" customHeight="1"/>
    <row r="18" s="3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吴皓阳</cp:lastModifiedBy>
  <dcterms:created xsi:type="dcterms:W3CDTF">2021-03-19T16:19:52Z</dcterms:created>
  <dcterms:modified xsi:type="dcterms:W3CDTF">2022-03-02T10:03:58Z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51CB9B0EBA73480A8995A8DC54FB155F</vt:lpwstr>
  </property>
  <property fmtid="{D5CDD505-2E9C-101B-9397-08002B2CF9AE}" pid="3" name="KSOProductBuildV">
    <vt:lpwstr>2052-11.8.2.10458</vt:lpwstr>
  </property>
  <property fmtid="{D5CDD505-2E9C-101B-9397-08002B2CF9AE}" pid="4" name="퀀_generated_2.-2147483648">
    <vt:i4>2052</vt:i4>
  </property>
</Properties>
</file>