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外资" sheetId="1" r:id="rId1"/>
    <sheet name="内资" sheetId="2" r:id="rId2"/>
    <sheet name="外贸" sheetId="3" r:id="rId3"/>
    <sheet name="走出去" sheetId="4" r:id="rId4"/>
  </sheets>
  <definedNames/>
  <calcPr fullCalcOnLoad="1"/>
</workbook>
</file>

<file path=xl/sharedStrings.xml><?xml version="1.0" encoding="utf-8"?>
<sst xmlns="http://schemas.openxmlformats.org/spreadsheetml/2006/main" count="172" uniqueCount="62">
  <si>
    <t>附件1</t>
  </si>
  <si>
    <t>2018年1-6月全市实际使用外资情况表（实际利用外资、现汇）</t>
  </si>
  <si>
    <t>金额单位:万美元</t>
  </si>
  <si>
    <t>实际利用外资情况（按实际进资数排序）</t>
  </si>
  <si>
    <t>现汇情况（按实际进资数排序）</t>
  </si>
  <si>
    <t>序号</t>
  </si>
  <si>
    <t>单  位</t>
  </si>
  <si>
    <t>全年
任务数</t>
  </si>
  <si>
    <t>1-6月
完成数</t>
  </si>
  <si>
    <t>同比(%)</t>
  </si>
  <si>
    <t>完成年计划（%）</t>
  </si>
  <si>
    <t>1-6月完成数</t>
  </si>
  <si>
    <t>经开区</t>
  </si>
  <si>
    <t>广丰区</t>
  </si>
  <si>
    <t>万年县</t>
  </si>
  <si>
    <t>上年为零</t>
  </si>
  <si>
    <t>玉山县</t>
  </si>
  <si>
    <t>鄱阳县</t>
  </si>
  <si>
    <t>与去年持平</t>
  </si>
  <si>
    <t>信州区</t>
  </si>
  <si>
    <t>铅山县</t>
  </si>
  <si>
    <t>上饶县</t>
  </si>
  <si>
    <t>横峰县</t>
  </si>
  <si>
    <t>弋阳县</t>
  </si>
  <si>
    <t>德兴市</t>
  </si>
  <si>
    <t>婺源县</t>
  </si>
  <si>
    <t>余干县</t>
  </si>
  <si>
    <t>0</t>
  </si>
  <si>
    <t>三清山风景名胜区</t>
  </si>
  <si>
    <t>合  计</t>
  </si>
  <si>
    <t>附件2</t>
  </si>
  <si>
    <t>2018年1-6月全市利用省外资金情况表</t>
  </si>
  <si>
    <t>金额单位：亿元</t>
  </si>
  <si>
    <t>2000万元以上项目情况（按完成年计划排序）</t>
  </si>
  <si>
    <t>亿元以上项目情况（按实际进资数排序）</t>
  </si>
  <si>
    <t>县（市、区）</t>
  </si>
  <si>
    <t>项目情况</t>
  </si>
  <si>
    <t>实际进资情况</t>
  </si>
  <si>
    <t>项目数（个）</t>
  </si>
  <si>
    <t>全年任务数</t>
  </si>
  <si>
    <t>完成计划（%）</t>
  </si>
  <si>
    <t>附件3</t>
  </si>
  <si>
    <t>2018年1-6月全市外贸进出口情况表</t>
  </si>
  <si>
    <t xml:space="preserve">目标任务
（参考值） </t>
  </si>
  <si>
    <t>出  口</t>
  </si>
  <si>
    <t>进  口</t>
  </si>
  <si>
    <t>进出口</t>
  </si>
  <si>
    <t xml:space="preserve">完成数    </t>
  </si>
  <si>
    <t>同比（% ）</t>
  </si>
  <si>
    <t>其  中</t>
  </si>
  <si>
    <t>完成数</t>
  </si>
  <si>
    <t>累  计</t>
  </si>
  <si>
    <t>生产型出口</t>
  </si>
  <si>
    <t>同比（%）</t>
  </si>
  <si>
    <t>附件4</t>
  </si>
  <si>
    <t>2018年1-6月全市“走出去”情况表</t>
  </si>
  <si>
    <t>任务数</t>
  </si>
  <si>
    <t>走出去企业个数（个）</t>
  </si>
  <si>
    <t>对外直接投资额（万美元）</t>
  </si>
  <si>
    <t>对外承包工程营业额（万美元）</t>
  </si>
  <si>
    <t>完成比例（%）</t>
  </si>
  <si>
    <t>市  直</t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</si>
</sst>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_-* #,##0_-;\-* #,##0_-;_-* &quot;-&quot;_-;_-@_-"/>
    <numFmt numFmtId="178" formatCode="&quot;?\t#,##0_);[Red]\(&quot;&quot;?&quot;\t#,##0\)"/>
    <numFmt numFmtId="179" formatCode="yy\.mm\.dd"/>
    <numFmt numFmtId="180" formatCode="_-* #,##0\ _k_r_-;\-* #,##0\ _k_r_-;_-* &quot;-&quot;\ _k_r_-;_-@_-"/>
    <numFmt numFmtId="181" formatCode="_-&quot;￥&quot;* #,##0_-;\-&quot;￥&quot;* #,##0_-;_-&quot;￥&quot;* &quot;-&quot;_-;_-@_-"/>
    <numFmt numFmtId="182" formatCode="_-* #,##0.00\ _k_r_-;\-* #,##0.00\ _k_r_-;_-* &quot;-&quot;??\ _k_r_-;_-@_-"/>
    <numFmt numFmtId="183" formatCode="_-* #,##0.00&quot;$&quot;_-;\-* #,##0.00&quot;$&quot;_-;_-* &quot;-&quot;??&quot;$&quot;_-;_-@_-"/>
    <numFmt numFmtId="184" formatCode="\$#,##0.00;\(\$#,##0.00\)"/>
    <numFmt numFmtId="185" formatCode="#,##0.0_);\(#,##0.0\)"/>
    <numFmt numFmtId="186" formatCode="#,##0;[Red]\(#,##0\)"/>
    <numFmt numFmtId="187" formatCode="_-&quot;￥&quot;* #,##0.00_-;\-&quot;￥&quot;* #,##0.00_-;_-&quot;￥&quot;* &quot;-&quot;??_-;_-@_-"/>
    <numFmt numFmtId="188" formatCode="_-&quot;$&quot;\ * #,##0.00_-;_-&quot;$&quot;\ * #,##0.00\-;_-&quot;$&quot;\ * &quot;-&quot;??_-;_-@_-"/>
    <numFmt numFmtId="189" formatCode="_(&quot;$&quot;* #,##0_);_(&quot;$&quot;* \(#,##0\);_(&quot;$&quot;* &quot;-&quot;_);_(@_)"/>
    <numFmt numFmtId="190" formatCode="_-* #,##0.00_-;\-* #,##0.00_-;_-* &quot;-&quot;??_-;_-@_-"/>
    <numFmt numFmtId="191" formatCode="&quot;綅&quot;\t#,##0_);[Red]\(&quot;綅&quot;\t#,##0\)"/>
    <numFmt numFmtId="192" formatCode="0.0"/>
    <numFmt numFmtId="193" formatCode="_-&quot;$&quot;* #,##0_-;\-&quot;$&quot;* #,##0_-;_-&quot;$&quot;* &quot;-&quot;_-;_-@_-"/>
    <numFmt numFmtId="194" formatCode="&quot;$&quot;#,##0.00_);[Red]\(&quot;$&quot;#,##0.00\)"/>
    <numFmt numFmtId="195" formatCode="_-&quot;$&quot;\ * #,##0_-;_-&quot;$&quot;\ * #,##0\-;_-&quot;$&quot;\ * &quot;-&quot;_-;_-@_-"/>
    <numFmt numFmtId="196" formatCode="&quot;$&quot;#,##0_);[Red]\(&quot;$&quot;#,##0\)"/>
    <numFmt numFmtId="197" formatCode="#,##0;\-#,##0;&quot;-&quot;"/>
    <numFmt numFmtId="198" formatCode="#,##0;\(#,##0\)"/>
    <numFmt numFmtId="199" formatCode="&quot;$&quot;#,##0_);\(&quot;$&quot;#,##0\)"/>
    <numFmt numFmtId="200" formatCode="#\ ??/??"/>
    <numFmt numFmtId="201" formatCode="_(&quot;$&quot;* #,##0.00_);_(&quot;$&quot;* \(#,##0.00\);_(&quot;$&quot;* &quot;-&quot;??_);_(@_)"/>
    <numFmt numFmtId="202" formatCode="0.00_)"/>
    <numFmt numFmtId="203" formatCode="&quot;$&quot;\ #,##0.00_-;[Red]&quot;$&quot;\ #,##0.00\-"/>
    <numFmt numFmtId="204" formatCode="_-&quot;$&quot;* #,##0.00_-;\-&quot;$&quot;* #,##0.00_-;_-&quot;$&quot;* &quot;-&quot;??_-;_-@_-"/>
    <numFmt numFmtId="205" formatCode="_-* #,##0_$_-;\-* #,##0_$_-;_-* &quot;-&quot;_$_-;_-@_-"/>
    <numFmt numFmtId="206" formatCode="_-* #,##0.00_$_-;\-* #,##0.00_$_-;_-* &quot;-&quot;??_$_-;_-@_-"/>
    <numFmt numFmtId="207" formatCode="_-* #,##0&quot;$&quot;_-;\-* #,##0&quot;$&quot;_-;_-* &quot;-&quot;&quot;$&quot;_-;_-@_-"/>
    <numFmt numFmtId="208" formatCode="0_ "/>
    <numFmt numFmtId="209" formatCode="0.00_ "/>
    <numFmt numFmtId="210" formatCode="0.00;[Red]0.00"/>
    <numFmt numFmtId="211" formatCode="0.0_);[Red]\(0.0\)"/>
    <numFmt numFmtId="212" formatCode="0.00_);[Red]\(0.00\)"/>
    <numFmt numFmtId="213" formatCode="0_);[Red]\(0\)"/>
  </numFmts>
  <fonts count="11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仿宋_GB2312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sz val="11"/>
      <color indexed="8"/>
      <name val="仿宋_GB2312"/>
      <family val="0"/>
    </font>
    <font>
      <sz val="12"/>
      <name val="仿宋_GB2312"/>
      <family val="0"/>
    </font>
    <font>
      <sz val="11"/>
      <color indexed="20"/>
      <name val="宋体"/>
      <family val="0"/>
    </font>
    <font>
      <sz val="10"/>
      <name val="MS Sans Serif"/>
      <family val="2"/>
    </font>
    <font>
      <b/>
      <sz val="11"/>
      <color indexed="63"/>
      <name val="宋体"/>
      <family val="0"/>
    </font>
    <font>
      <sz val="10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楷体_GB2312"/>
      <family val="0"/>
    </font>
    <font>
      <sz val="12"/>
      <color indexed="20"/>
      <name val="宋体"/>
      <family val="0"/>
    </font>
    <font>
      <sz val="10"/>
      <name val="Times New Roman"/>
      <family val="1"/>
    </font>
    <font>
      <sz val="12"/>
      <color indexed="20"/>
      <name val="楷体_GB2312"/>
      <family val="0"/>
    </font>
    <font>
      <b/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2"/>
      <color indexed="17"/>
      <name val="楷体_GB2312"/>
      <family val="0"/>
    </font>
    <font>
      <b/>
      <sz val="15"/>
      <color indexed="54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11"/>
      <name val="宋体"/>
      <family val="0"/>
    </font>
    <font>
      <sz val="11"/>
      <color indexed="52"/>
      <name val="Tahoma"/>
      <family val="2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8"/>
      <name val="Arial"/>
      <family val="2"/>
    </font>
    <font>
      <b/>
      <sz val="11"/>
      <color indexed="8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sz val="7"/>
      <color indexed="10"/>
      <name val="Helv"/>
      <family val="2"/>
    </font>
    <font>
      <sz val="12"/>
      <name val="官帕眉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0.5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0"/>
      <color indexed="8"/>
      <name val="MS Sans Serif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0.5"/>
      <color indexed="20"/>
      <name val="宋体"/>
      <family val="0"/>
    </font>
    <font>
      <sz val="12"/>
      <color indexed="9"/>
      <name val="宋体"/>
      <family val="0"/>
    </font>
    <font>
      <sz val="10"/>
      <name val="Courier"/>
      <family val="2"/>
    </font>
    <font>
      <b/>
      <sz val="18"/>
      <color indexed="54"/>
      <name val="宋体"/>
      <family val="0"/>
    </font>
    <font>
      <sz val="11"/>
      <color indexed="10"/>
      <name val="Tahoma"/>
      <family val="2"/>
    </font>
    <font>
      <b/>
      <sz val="10"/>
      <name val="Tms Rmn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b/>
      <sz val="12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Small Fonts"/>
      <family val="2"/>
    </font>
    <font>
      <sz val="11"/>
      <color indexed="16"/>
      <name val="宋体"/>
      <family val="0"/>
    </font>
    <font>
      <sz val="12"/>
      <color indexed="8"/>
      <name val="楷体_GB2312"/>
      <family val="0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0"/>
      <color indexed="8"/>
      <name val="Arial"/>
      <family val="2"/>
    </font>
    <font>
      <b/>
      <sz val="13"/>
      <color indexed="56"/>
      <name val="楷体_GB2312"/>
      <family val="0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b/>
      <sz val="8"/>
      <name val="Arial"/>
      <family val="2"/>
    </font>
    <font>
      <b/>
      <sz val="11"/>
      <color indexed="56"/>
      <name val="楷体_GB2312"/>
      <family val="0"/>
    </font>
    <font>
      <b/>
      <sz val="11"/>
      <color indexed="56"/>
      <name val="Tahoma"/>
      <family val="2"/>
    </font>
    <font>
      <sz val="11"/>
      <name val="ＭＳ Ｐゴシック"/>
      <family val="2"/>
    </font>
    <font>
      <sz val="10"/>
      <name val="Geneva"/>
      <family val="2"/>
    </font>
    <font>
      <sz val="11"/>
      <color indexed="19"/>
      <name val="宋体"/>
      <family val="0"/>
    </font>
    <font>
      <sz val="12"/>
      <name val="新細明體"/>
      <family val="0"/>
    </font>
    <font>
      <sz val="12"/>
      <color indexed="9"/>
      <name val="Helv"/>
      <family val="2"/>
    </font>
    <font>
      <sz val="11"/>
      <color indexed="62"/>
      <name val="Calibri"/>
      <family val="2"/>
    </font>
    <font>
      <sz val="12"/>
      <name val="Courier"/>
      <family val="2"/>
    </font>
    <font>
      <b/>
      <sz val="14"/>
      <name val="楷体"/>
      <family val="3"/>
    </font>
    <font>
      <b/>
      <sz val="18"/>
      <name val="Arial"/>
      <family val="2"/>
    </font>
    <font>
      <b/>
      <sz val="11"/>
      <color indexed="52"/>
      <name val="Tahoma"/>
      <family val="2"/>
    </font>
    <font>
      <sz val="10"/>
      <color indexed="17"/>
      <name val="宋体"/>
      <family val="0"/>
    </font>
    <font>
      <sz val="10"/>
      <name val="楷体"/>
      <family val="3"/>
    </font>
    <font>
      <u val="single"/>
      <sz val="7.5"/>
      <color indexed="12"/>
      <name val="Arial"/>
      <family val="2"/>
    </font>
    <font>
      <sz val="11"/>
      <color indexed="8"/>
      <name val="Tahoma"/>
      <family val="2"/>
    </font>
    <font>
      <sz val="7"/>
      <name val="Helv"/>
      <family val="2"/>
    </font>
    <font>
      <b/>
      <sz val="10"/>
      <name val="MS Sans Serif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b/>
      <i/>
      <sz val="16"/>
      <name val="Helv"/>
      <family val="2"/>
    </font>
    <font>
      <sz val="12"/>
      <color indexed="10"/>
      <name val="楷体_GB2312"/>
      <family val="0"/>
    </font>
    <font>
      <b/>
      <sz val="11"/>
      <color indexed="63"/>
      <name val="Tahoma"/>
      <family val="2"/>
    </font>
    <font>
      <sz val="12"/>
      <color indexed="62"/>
      <name val="楷体_GB2312"/>
      <family val="0"/>
    </font>
    <font>
      <b/>
      <sz val="15"/>
      <color indexed="56"/>
      <name val="楷体_GB2312"/>
      <family val="0"/>
    </font>
    <font>
      <sz val="11"/>
      <color indexed="17"/>
      <name val="Tahoma"/>
      <family val="2"/>
    </font>
    <font>
      <u val="single"/>
      <sz val="12"/>
      <color indexed="20"/>
      <name val="宋体"/>
      <family val="0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name val="바탕체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color theme="1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4" borderId="1" applyNumberFormat="0" applyAlignment="0" applyProtection="0"/>
    <xf numFmtId="0" fontId="58" fillId="0" borderId="0">
      <alignment horizontal="center" wrapText="1"/>
      <protection locked="0"/>
    </xf>
    <xf numFmtId="0" fontId="5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66" fillId="7" borderId="0" applyNumberFormat="0" applyBorder="0" applyAlignment="0" applyProtection="0"/>
    <xf numFmtId="190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1" fillId="8" borderId="0" applyNumberFormat="0" applyBorder="0" applyAlignment="0" applyProtection="0"/>
    <xf numFmtId="0" fontId="37" fillId="0" borderId="0" applyNumberFormat="0" applyFill="0" applyBorder="0" applyAlignment="0" applyProtection="0"/>
    <xf numFmtId="179" fontId="28" fillId="0" borderId="2" applyFill="0" applyProtection="0">
      <alignment horizontal="right"/>
    </xf>
    <xf numFmtId="0" fontId="10" fillId="7" borderId="0" applyNumberFormat="0" applyBorder="0" applyAlignment="0" applyProtection="0"/>
    <xf numFmtId="0" fontId="52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14" fillId="10" borderId="3" applyNumberFormat="0" applyFont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10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19" fillId="7" borderId="0" applyNumberFormat="0" applyBorder="0" applyAlignment="0" applyProtection="0"/>
    <xf numFmtId="0" fontId="21" fillId="8" borderId="0" applyNumberFormat="0" applyBorder="0" applyAlignment="0" applyProtection="0"/>
    <xf numFmtId="0" fontId="15" fillId="4" borderId="0" applyNumberFormat="0" applyBorder="0" applyAlignment="0" applyProtection="0"/>
    <xf numFmtId="0" fontId="21" fillId="8" borderId="0" applyNumberFormat="0" applyBorder="0" applyAlignment="0" applyProtection="0"/>
    <xf numFmtId="0" fontId="19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61" fillId="0" borderId="4" applyNumberFormat="0" applyFill="0" applyAlignment="0" applyProtection="0"/>
    <xf numFmtId="0" fontId="68" fillId="11" borderId="0" applyNumberFormat="0" applyBorder="0" applyAlignment="0" applyProtection="0"/>
    <xf numFmtId="0" fontId="15" fillId="12" borderId="0" applyNumberFormat="0" applyBorder="0" applyAlignment="0" applyProtection="0"/>
    <xf numFmtId="0" fontId="47" fillId="0" borderId="5" applyNumberFormat="0" applyFill="0" applyAlignment="0" applyProtection="0"/>
    <xf numFmtId="0" fontId="15" fillId="4" borderId="0" applyNumberFormat="0" applyBorder="0" applyAlignment="0" applyProtection="0"/>
    <xf numFmtId="0" fontId="12" fillId="3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4" borderId="1" applyNumberFormat="0" applyAlignment="0" applyProtection="0"/>
    <xf numFmtId="0" fontId="46" fillId="3" borderId="1" applyNumberFormat="0" applyAlignment="0" applyProtection="0"/>
    <xf numFmtId="0" fontId="67" fillId="13" borderId="0" applyNumberFormat="0" applyBorder="0" applyAlignment="0" applyProtection="0"/>
    <xf numFmtId="0" fontId="70" fillId="0" borderId="0">
      <alignment vertical="top"/>
      <protection/>
    </xf>
    <xf numFmtId="0" fontId="23" fillId="14" borderId="7" applyNumberFormat="0" applyAlignment="0" applyProtection="0"/>
    <xf numFmtId="0" fontId="21" fillId="8" borderId="0" applyNumberFormat="0" applyBorder="0" applyAlignment="0" applyProtection="0"/>
    <xf numFmtId="0" fontId="14" fillId="8" borderId="0" applyNumberFormat="0" applyBorder="0" applyAlignment="0" applyProtection="0"/>
    <xf numFmtId="193" fontId="28" fillId="0" borderId="0" applyFont="0" applyFill="0" applyBorder="0" applyAlignment="0" applyProtection="0"/>
    <xf numFmtId="0" fontId="15" fillId="15" borderId="0" applyNumberFormat="0" applyBorder="0" applyAlignment="0" applyProtection="0"/>
    <xf numFmtId="0" fontId="10" fillId="7" borderId="0" applyNumberFormat="0" applyBorder="0" applyAlignment="0" applyProtection="0"/>
    <xf numFmtId="0" fontId="60" fillId="0" borderId="8" applyNumberFormat="0" applyFill="0" applyAlignment="0" applyProtection="0"/>
    <xf numFmtId="0" fontId="34" fillId="0" borderId="9" applyNumberFormat="0" applyFill="0" applyAlignment="0" applyProtection="0"/>
    <xf numFmtId="0" fontId="51" fillId="13" borderId="0" applyNumberFormat="0" applyBorder="0" applyAlignment="0" applyProtection="0"/>
    <xf numFmtId="0" fontId="21" fillId="8" borderId="0" applyNumberFormat="0" applyBorder="0" applyAlignment="0" applyProtection="0"/>
    <xf numFmtId="0" fontId="76" fillId="0" borderId="10" applyNumberFormat="0" applyFill="0" applyAlignment="0" applyProtection="0"/>
    <xf numFmtId="0" fontId="78" fillId="0" borderId="0">
      <alignment/>
      <protection/>
    </xf>
    <xf numFmtId="0" fontId="79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5" fillId="14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5" fillId="19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14" fillId="16" borderId="0" applyNumberFormat="0" applyBorder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51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9" fillId="0" borderId="0">
      <alignment/>
      <protection/>
    </xf>
    <xf numFmtId="0" fontId="28" fillId="0" borderId="0">
      <alignment/>
      <protection/>
    </xf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1" fillId="2" borderId="0" applyNumberFormat="0" applyBorder="0" applyAlignment="0" applyProtection="0"/>
    <xf numFmtId="0" fontId="39" fillId="0" borderId="0">
      <alignment/>
      <protection/>
    </xf>
    <xf numFmtId="0" fontId="25" fillId="8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 locked="0"/>
    </xf>
    <xf numFmtId="0" fontId="51" fillId="13" borderId="0" applyNumberFormat="0" applyBorder="0" applyAlignment="0" applyProtection="0"/>
    <xf numFmtId="0" fontId="25" fillId="8" borderId="0" applyNumberFormat="0" applyBorder="0" applyAlignment="0" applyProtection="0"/>
    <xf numFmtId="0" fontId="67" fillId="19" borderId="0" applyNumberFormat="0" applyBorder="0" applyAlignment="0" applyProtection="0"/>
    <xf numFmtId="0" fontId="28" fillId="0" borderId="0">
      <alignment/>
      <protection/>
    </xf>
    <xf numFmtId="0" fontId="28" fillId="0" borderId="0" applyBorder="0">
      <alignment/>
      <protection/>
    </xf>
    <xf numFmtId="0" fontId="21" fillId="8" borderId="0" applyNumberFormat="0" applyBorder="0" applyAlignment="0" applyProtection="0"/>
    <xf numFmtId="0" fontId="5" fillId="23" borderId="0" applyNumberFormat="0" applyBorder="0" applyAlignment="0" applyProtection="0"/>
    <xf numFmtId="0" fontId="70" fillId="0" borderId="0">
      <alignment vertical="top"/>
      <protection/>
    </xf>
    <xf numFmtId="0" fontId="93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95" fillId="0" borderId="12" applyNumberFormat="0" applyFill="0" applyAlignment="0" applyProtection="0"/>
    <xf numFmtId="0" fontId="67" fillId="8" borderId="0" applyNumberFormat="0" applyBorder="0" applyAlignment="0" applyProtection="0"/>
    <xf numFmtId="0" fontId="70" fillId="0" borderId="0">
      <alignment vertical="top"/>
      <protection/>
    </xf>
    <xf numFmtId="0" fontId="76" fillId="0" borderId="0" applyNumberFormat="0" applyFill="0" applyBorder="0" applyAlignment="0" applyProtection="0"/>
    <xf numFmtId="49" fontId="28" fillId="0" borderId="0" applyFont="0" applyFill="0" applyBorder="0" applyAlignment="0" applyProtection="0"/>
    <xf numFmtId="0" fontId="16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0" borderId="0">
      <alignment/>
      <protection/>
    </xf>
    <xf numFmtId="0" fontId="21" fillId="2" borderId="0" applyNumberFormat="0" applyBorder="0" applyAlignment="0" applyProtection="0"/>
    <xf numFmtId="0" fontId="5" fillId="25" borderId="0" applyNumberFormat="0" applyBorder="0" applyAlignment="0" applyProtection="0"/>
    <xf numFmtId="0" fontId="78" fillId="0" borderId="0">
      <alignment/>
      <protection/>
    </xf>
    <xf numFmtId="41" fontId="28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8" fillId="6" borderId="6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00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70" fillId="0" borderId="0">
      <alignment vertical="top"/>
      <protection/>
    </xf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70" fillId="0" borderId="0">
      <alignment vertical="top"/>
      <protection/>
    </xf>
    <xf numFmtId="0" fontId="10" fillId="7" borderId="0" applyNumberFormat="0" applyBorder="0" applyAlignment="0" applyProtection="0"/>
    <xf numFmtId="0" fontId="45" fillId="2" borderId="0" applyNumberFormat="0" applyBorder="0" applyAlignment="0" applyProtection="0"/>
    <xf numFmtId="0" fontId="5" fillId="23" borderId="0" applyNumberFormat="0" applyBorder="0" applyAlignment="0" applyProtection="0"/>
    <xf numFmtId="0" fontId="70" fillId="0" borderId="0">
      <alignment vertical="top"/>
      <protection/>
    </xf>
    <xf numFmtId="0" fontId="21" fillId="2" borderId="0" applyNumberFormat="0" applyBorder="0" applyAlignment="0" applyProtection="0"/>
    <xf numFmtId="0" fontId="70" fillId="0" borderId="0">
      <alignment vertical="top"/>
      <protection/>
    </xf>
    <xf numFmtId="0" fontId="101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0" fillId="13" borderId="0" applyNumberFormat="0" applyBorder="0" applyAlignment="0" applyProtection="0"/>
    <xf numFmtId="0" fontId="24" fillId="0" borderId="0">
      <alignment/>
      <protection/>
    </xf>
    <xf numFmtId="0" fontId="90" fillId="17" borderId="0" applyNumberFormat="0" applyBorder="0" applyAlignment="0" applyProtection="0"/>
    <xf numFmtId="0" fontId="5" fillId="26" borderId="0" applyNumberFormat="0" applyBorder="0" applyAlignment="0" applyProtection="0"/>
    <xf numFmtId="0" fontId="1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13" borderId="0" applyNumberFormat="0" applyBorder="0" applyAlignment="0" applyProtection="0"/>
    <xf numFmtId="0" fontId="90" fillId="2" borderId="0" applyNumberFormat="0" applyBorder="0" applyAlignment="0" applyProtection="0"/>
    <xf numFmtId="0" fontId="90" fillId="4" borderId="0" applyNumberFormat="0" applyBorder="0" applyAlignment="0" applyProtection="0"/>
    <xf numFmtId="0" fontId="10" fillId="7" borderId="0" applyNumberFormat="0" applyBorder="0" applyAlignment="0" applyProtection="0"/>
    <xf numFmtId="0" fontId="67" fillId="17" borderId="0" applyNumberFormat="0" applyBorder="0" applyAlignment="0" applyProtection="0"/>
    <xf numFmtId="0" fontId="67" fillId="7" borderId="0" applyNumberFormat="0" applyBorder="0" applyAlignment="0" applyProtection="0"/>
    <xf numFmtId="0" fontId="0" fillId="0" borderId="0" applyNumberFormat="0" applyFill="0" applyBorder="0" applyAlignment="0" applyProtection="0"/>
    <xf numFmtId="195" fontId="28" fillId="0" borderId="0" applyFont="0" applyFill="0" applyBorder="0" applyAlignment="0" applyProtection="0"/>
    <xf numFmtId="0" fontId="67" fillId="13" borderId="0" applyNumberFormat="0" applyBorder="0" applyAlignment="0" applyProtection="0"/>
    <xf numFmtId="0" fontId="67" fillId="2" borderId="0" applyNumberFormat="0" applyBorder="0" applyAlignment="0" applyProtection="0"/>
    <xf numFmtId="0" fontId="21" fillId="8" borderId="0" applyNumberFormat="0" applyBorder="0" applyAlignment="0" applyProtection="0"/>
    <xf numFmtId="0" fontId="67" fillId="4" borderId="0" applyNumberFormat="0" applyBorder="0" applyAlignment="0" applyProtection="0"/>
    <xf numFmtId="0" fontId="90" fillId="12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13" borderId="0" applyNumberFormat="0" applyBorder="0" applyAlignment="0" applyProtection="0"/>
    <xf numFmtId="202" fontId="96" fillId="0" borderId="0">
      <alignment/>
      <protection/>
    </xf>
    <xf numFmtId="0" fontId="21" fillId="8" borderId="0" applyNumberFormat="0" applyBorder="0" applyAlignment="0" applyProtection="0"/>
    <xf numFmtId="3" fontId="91" fillId="0" borderId="0">
      <alignment/>
      <protection/>
    </xf>
    <xf numFmtId="0" fontId="97" fillId="0" borderId="0" applyNumberFormat="0" applyFill="0" applyBorder="0" applyAlignment="0" applyProtection="0"/>
    <xf numFmtId="0" fontId="90" fillId="12" borderId="0" applyNumberFormat="0" applyBorder="0" applyAlignment="0" applyProtection="0"/>
    <xf numFmtId="0" fontId="32" fillId="2" borderId="0" applyNumberFormat="0" applyBorder="0" applyAlignment="0" applyProtection="0"/>
    <xf numFmtId="0" fontId="90" fillId="19" borderId="0" applyNumberFormat="0" applyBorder="0" applyAlignment="0" applyProtection="0"/>
    <xf numFmtId="0" fontId="51" fillId="13" borderId="0" applyNumberFormat="0" applyBorder="0" applyAlignment="0" applyProtection="0"/>
    <xf numFmtId="0" fontId="67" fillId="12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12" borderId="0" applyNumberFormat="0" applyBorder="0" applyAlignment="0" applyProtection="0"/>
    <xf numFmtId="0" fontId="25" fillId="8" borderId="0" applyNumberFormat="0" applyBorder="0" applyAlignment="0" applyProtection="0"/>
    <xf numFmtId="0" fontId="87" fillId="2" borderId="0" applyNumberFormat="0" applyBorder="0" applyAlignment="0" applyProtection="0"/>
    <xf numFmtId="0" fontId="13" fillId="13" borderId="0" applyNumberFormat="0" applyBorder="0" applyAlignment="0" applyProtection="0"/>
    <xf numFmtId="0" fontId="69" fillId="24" borderId="0" applyNumberFormat="0" applyBorder="0" applyAlignment="0" applyProtection="0"/>
    <xf numFmtId="0" fontId="0" fillId="0" borderId="0">
      <alignment/>
      <protection/>
    </xf>
    <xf numFmtId="0" fontId="88" fillId="0" borderId="2" applyNumberFormat="0" applyFill="0" applyProtection="0">
      <alignment horizontal="center"/>
    </xf>
    <xf numFmtId="0" fontId="69" fillId="27" borderId="0" applyNumberFormat="0" applyBorder="0" applyAlignment="0" applyProtection="0"/>
    <xf numFmtId="0" fontId="0" fillId="0" borderId="0">
      <alignment/>
      <protection/>
    </xf>
    <xf numFmtId="0" fontId="68" fillId="29" borderId="0" applyNumberFormat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3" fontId="11" fillId="0" borderId="0" applyFont="0" applyFill="0" applyBorder="0" applyAlignment="0" applyProtection="0"/>
    <xf numFmtId="0" fontId="69" fillId="29" borderId="0" applyNumberFormat="0" applyBorder="0" applyAlignment="0" applyProtection="0"/>
    <xf numFmtId="14" fontId="58" fillId="0" borderId="0">
      <alignment horizontal="center" wrapText="1"/>
      <protection locked="0"/>
    </xf>
    <xf numFmtId="0" fontId="89" fillId="0" borderId="0" applyNumberFormat="0" applyFill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6" fillId="29" borderId="0" applyNumberFormat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25" fillId="8" borderId="0" applyNumberFormat="0" applyBorder="0" applyAlignment="0" applyProtection="0"/>
    <xf numFmtId="0" fontId="56" fillId="31" borderId="13">
      <alignment/>
      <protection locked="0"/>
    </xf>
    <xf numFmtId="0" fontId="69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94" fillId="16" borderId="0" applyNumberFormat="0" applyBorder="0" applyAlignment="0" applyProtection="0"/>
    <xf numFmtId="0" fontId="68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1" fillId="8" borderId="0" applyNumberFormat="0" applyBorder="0" applyAlignment="0" applyProtection="0"/>
    <xf numFmtId="0" fontId="16" fillId="32" borderId="0" applyNumberFormat="0" applyBorder="0" applyAlignment="0" applyProtection="0"/>
    <xf numFmtId="0" fontId="39" fillId="0" borderId="0">
      <alignment/>
      <protection locked="0"/>
    </xf>
    <xf numFmtId="0" fontId="69" fillId="11" borderId="0" applyNumberFormat="0" applyBorder="0" applyAlignment="0" applyProtection="0"/>
    <xf numFmtId="0" fontId="5" fillId="26" borderId="0" applyNumberFormat="0" applyBorder="0" applyAlignment="0" applyProtection="0"/>
    <xf numFmtId="0" fontId="51" fillId="13" borderId="0" applyNumberFormat="0" applyBorder="0" applyAlignment="0" applyProtection="0"/>
    <xf numFmtId="0" fontId="52" fillId="33" borderId="0" applyNumberFormat="0" applyBorder="0" applyAlignment="0" applyProtection="0"/>
    <xf numFmtId="0" fontId="69" fillId="34" borderId="0" applyNumberFormat="0" applyBorder="0" applyAlignment="0" applyProtection="0"/>
    <xf numFmtId="0" fontId="0" fillId="0" borderId="0">
      <alignment vertical="center"/>
      <protection/>
    </xf>
    <xf numFmtId="0" fontId="68" fillId="34" borderId="0" applyNumberFormat="0" applyBorder="0" applyAlignment="0" applyProtection="0"/>
    <xf numFmtId="0" fontId="69" fillId="22" borderId="0" applyNumberFormat="0" applyBorder="0" applyAlignment="0" applyProtection="0"/>
    <xf numFmtId="0" fontId="10" fillId="7" borderId="0" applyNumberFormat="0" applyBorder="0" applyAlignment="0" applyProtection="0"/>
    <xf numFmtId="0" fontId="28" fillId="0" borderId="0" applyFont="0" applyFill="0" applyBorder="0" applyAlignment="0" applyProtection="0"/>
    <xf numFmtId="0" fontId="5" fillId="23" borderId="0" applyNumberFormat="0" applyBorder="0" applyAlignment="0" applyProtection="0"/>
    <xf numFmtId="0" fontId="32" fillId="2" borderId="0" applyNumberFormat="0" applyBorder="0" applyAlignment="0" applyProtection="0"/>
    <xf numFmtId="203" fontId="28" fillId="0" borderId="0" applyFont="0" applyFill="0" applyBorder="0" applyAlignment="0" applyProtection="0"/>
    <xf numFmtId="0" fontId="5" fillId="35" borderId="0" applyNumberFormat="0" applyBorder="0" applyAlignment="0" applyProtection="0"/>
    <xf numFmtId="0" fontId="52" fillId="5" borderId="0" applyNumberFormat="0" applyBorder="0" applyAlignment="0" applyProtection="0"/>
    <xf numFmtId="0" fontId="21" fillId="8" borderId="0" applyNumberFormat="0" applyBorder="0" applyAlignment="0" applyProtection="0"/>
    <xf numFmtId="0" fontId="68" fillId="22" borderId="0" applyNumberFormat="0" applyBorder="0" applyAlignment="0" applyProtection="0"/>
    <xf numFmtId="199" fontId="92" fillId="0" borderId="14" applyAlignment="0" applyProtection="0"/>
    <xf numFmtId="0" fontId="69" fillId="29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2" fillId="5" borderId="0" applyNumberFormat="0" applyBorder="0" applyAlignment="0" applyProtection="0"/>
    <xf numFmtId="201" fontId="28" fillId="0" borderId="0" applyFont="0" applyFill="0" applyBorder="0" applyAlignment="0" applyProtection="0"/>
    <xf numFmtId="0" fontId="21" fillId="8" borderId="0" applyNumberFormat="0" applyBorder="0" applyAlignment="0" applyProtection="0"/>
    <xf numFmtId="0" fontId="69" fillId="30" borderId="0" applyNumberFormat="0" applyBorder="0" applyAlignment="0" applyProtection="0"/>
    <xf numFmtId="0" fontId="5" fillId="26" borderId="0" applyNumberFormat="0" applyBorder="0" applyAlignment="0" applyProtection="0"/>
    <xf numFmtId="0" fontId="28" fillId="0" borderId="0">
      <alignment/>
      <protection locked="0"/>
    </xf>
    <xf numFmtId="0" fontId="52" fillId="33" borderId="0" applyNumberFormat="0" applyBorder="0" applyAlignment="0" applyProtection="0"/>
    <xf numFmtId="0" fontId="68" fillId="30" borderId="0" applyNumberFormat="0" applyBorder="0" applyAlignment="0" applyProtection="0"/>
    <xf numFmtId="0" fontId="69" fillId="15" borderId="0" applyNumberFormat="0" applyBorder="0" applyAlignment="0" applyProtection="0"/>
    <xf numFmtId="0" fontId="0" fillId="0" borderId="0">
      <alignment vertical="center"/>
      <protection/>
    </xf>
    <xf numFmtId="0" fontId="5" fillId="36" borderId="0" applyNumberFormat="0" applyBorder="0" applyAlignment="0" applyProtection="0"/>
    <xf numFmtId="0" fontId="52" fillId="36" borderId="0" applyNumberFormat="0" applyBorder="0" applyAlignment="0" applyProtection="0"/>
    <xf numFmtId="0" fontId="82" fillId="4" borderId="1" applyNumberFormat="0" applyAlignment="0" applyProtection="0"/>
    <xf numFmtId="0" fontId="50" fillId="7" borderId="0" applyNumberFormat="0" applyBorder="0" applyAlignment="0" applyProtection="0"/>
    <xf numFmtId="197" fontId="70" fillId="0" borderId="0" applyFill="0" applyBorder="0" applyAlignment="0">
      <protection/>
    </xf>
    <xf numFmtId="0" fontId="31" fillId="37" borderId="0" applyNumberFormat="0" applyBorder="0" applyAlignment="0" applyProtection="0"/>
    <xf numFmtId="0" fontId="92" fillId="0" borderId="15">
      <alignment horizontal="center"/>
      <protection/>
    </xf>
    <xf numFmtId="0" fontId="86" fillId="6" borderId="1" applyNumberFormat="0" applyAlignment="0" applyProtection="0"/>
    <xf numFmtId="0" fontId="28" fillId="0" borderId="0">
      <alignment/>
      <protection locked="0"/>
    </xf>
    <xf numFmtId="0" fontId="0" fillId="0" borderId="0" applyNumberFormat="0" applyFill="0" applyBorder="0" applyAlignment="0" applyProtection="0"/>
    <xf numFmtId="0" fontId="72" fillId="14" borderId="7" applyNumberFormat="0" applyAlignment="0" applyProtection="0"/>
    <xf numFmtId="0" fontId="74" fillId="0" borderId="16">
      <alignment horizontal="center"/>
      <protection/>
    </xf>
    <xf numFmtId="0" fontId="71" fillId="0" borderId="12" applyNumberFormat="0" applyFill="0" applyAlignment="0" applyProtection="0"/>
    <xf numFmtId="38" fontId="33" fillId="6" borderId="0" applyNumberFormat="0" applyBorder="0" applyAlignment="0" applyProtection="0"/>
    <xf numFmtId="41" fontId="28" fillId="0" borderId="0" applyFont="0" applyFill="0" applyBorder="0" applyAlignment="0" applyProtection="0"/>
    <xf numFmtId="0" fontId="51" fillId="13" borderId="0" applyNumberFormat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35" borderId="0" applyNumberFormat="0" applyBorder="0" applyAlignment="0" applyProtection="0"/>
    <xf numFmtId="43" fontId="18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43" fillId="0" borderId="0" applyNumberFormat="0" applyFill="0" applyBorder="0" applyAlignment="0" applyProtection="0"/>
    <xf numFmtId="200" fontId="28" fillId="0" borderId="0" applyFont="0" applyFill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0" borderId="0" applyFont="0" applyFill="0" applyBorder="0" applyAlignment="0" applyProtection="0"/>
    <xf numFmtId="198" fontId="18" fillId="0" borderId="0">
      <alignment/>
      <protection/>
    </xf>
    <xf numFmtId="190" fontId="28" fillId="0" borderId="0" applyFont="0" applyFill="0" applyBorder="0" applyAlignment="0" applyProtection="0"/>
    <xf numFmtId="186" fontId="28" fillId="0" borderId="0">
      <alignment/>
      <protection/>
    </xf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8" fontId="28" fillId="0" borderId="0" applyFont="0" applyFill="0" applyBorder="0" applyAlignment="0" applyProtection="0"/>
    <xf numFmtId="0" fontId="28" fillId="0" borderId="0">
      <alignment/>
      <protection locked="0"/>
    </xf>
    <xf numFmtId="184" fontId="18" fillId="0" borderId="0">
      <alignment/>
      <protection/>
    </xf>
    <xf numFmtId="0" fontId="10" fillId="7" borderId="0" applyNumberFormat="0" applyBorder="0" applyAlignment="0" applyProtection="0"/>
    <xf numFmtId="0" fontId="27" fillId="0" borderId="0" applyProtection="0">
      <alignment/>
    </xf>
    <xf numFmtId="43" fontId="28" fillId="0" borderId="0" applyFont="0" applyFill="0" applyBorder="0" applyAlignment="0" applyProtection="0"/>
    <xf numFmtId="176" fontId="18" fillId="0" borderId="0">
      <alignment/>
      <protection/>
    </xf>
    <xf numFmtId="0" fontId="10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2" fontId="27" fillId="0" borderId="0" applyProtection="0">
      <alignment/>
    </xf>
    <xf numFmtId="0" fontId="57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63" fillId="0" borderId="17" applyNumberFormat="0" applyAlignment="0" applyProtection="0"/>
    <xf numFmtId="0" fontId="10" fillId="7" borderId="0" applyNumberFormat="0" applyBorder="0" applyAlignment="0" applyProtection="0"/>
    <xf numFmtId="0" fontId="63" fillId="0" borderId="18">
      <alignment horizontal="left" vertical="center"/>
      <protection/>
    </xf>
    <xf numFmtId="0" fontId="85" fillId="0" borderId="0" applyProtection="0">
      <alignment/>
    </xf>
    <xf numFmtId="0" fontId="10" fillId="7" borderId="0" applyNumberFormat="0" applyBorder="0" applyAlignment="0" applyProtection="0"/>
    <xf numFmtId="0" fontId="63" fillId="0" borderId="0" applyProtection="0">
      <alignment/>
    </xf>
    <xf numFmtId="0" fontId="14" fillId="0" borderId="0">
      <alignment vertical="center"/>
      <protection/>
    </xf>
    <xf numFmtId="10" fontId="33" fillId="10" borderId="19" applyNumberFormat="0" applyBorder="0" applyAlignment="0" applyProtection="0"/>
    <xf numFmtId="0" fontId="0" fillId="0" borderId="0">
      <alignment/>
      <protection/>
    </xf>
    <xf numFmtId="185" fontId="44" fillId="38" borderId="0">
      <alignment/>
      <protection/>
    </xf>
    <xf numFmtId="0" fontId="30" fillId="0" borderId="8" applyNumberFormat="0" applyFill="0" applyAlignment="0" applyProtection="0"/>
    <xf numFmtId="9" fontId="42" fillId="0" borderId="0" applyFont="0" applyFill="0" applyBorder="0" applyAlignment="0" applyProtection="0"/>
    <xf numFmtId="185" fontId="81" fillId="39" borderId="0">
      <alignment/>
      <protection/>
    </xf>
    <xf numFmtId="178" fontId="24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0" fillId="7" borderId="0" applyNumberFormat="0" applyBorder="0" applyAlignment="0" applyProtection="0"/>
    <xf numFmtId="40" fontId="11" fillId="0" borderId="0" applyFont="0" applyFill="0" applyBorder="0" applyAlignment="0" applyProtection="0"/>
    <xf numFmtId="195" fontId="28" fillId="0" borderId="0" applyFont="0" applyFill="0" applyBorder="0" applyAlignment="0" applyProtection="0"/>
    <xf numFmtId="0" fontId="19" fillId="7" borderId="0" applyNumberFormat="0" applyBorder="0" applyAlignment="0" applyProtection="0"/>
    <xf numFmtId="0" fontId="10" fillId="7" borderId="0" applyNumberFormat="0" applyBorder="0" applyAlignment="0" applyProtection="0"/>
    <xf numFmtId="196" fontId="11" fillId="0" borderId="0" applyFont="0" applyFill="0" applyBorder="0" applyAlignment="0" applyProtection="0"/>
    <xf numFmtId="0" fontId="10" fillId="7" borderId="0" applyNumberFormat="0" applyBorder="0" applyAlignment="0" applyProtection="0"/>
    <xf numFmtId="194" fontId="11" fillId="0" borderId="0" applyFont="0" applyFill="0" applyBorder="0" applyAlignment="0" applyProtection="0"/>
    <xf numFmtId="0" fontId="18" fillId="0" borderId="0">
      <alignment/>
      <protection/>
    </xf>
    <xf numFmtId="37" fontId="65" fillId="0" borderId="0">
      <alignment/>
      <protection/>
    </xf>
    <xf numFmtId="0" fontId="21" fillId="8" borderId="0" applyNumberFormat="0" applyBorder="0" applyAlignment="0" applyProtection="0"/>
    <xf numFmtId="0" fontId="53" fillId="0" borderId="0">
      <alignment/>
      <protection/>
    </xf>
    <xf numFmtId="0" fontId="44" fillId="0" borderId="0">
      <alignment/>
      <protection/>
    </xf>
    <xf numFmtId="0" fontId="0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8" fillId="0" borderId="0">
      <alignment vertical="top"/>
      <protection/>
    </xf>
    <xf numFmtId="0" fontId="25" fillId="8" borderId="0" applyNumberFormat="0" applyBorder="0" applyAlignment="0" applyProtection="0"/>
    <xf numFmtId="0" fontId="39" fillId="0" borderId="0">
      <alignment/>
      <protection/>
    </xf>
    <xf numFmtId="0" fontId="0" fillId="10" borderId="3" applyNumberFormat="0" applyFont="0" applyAlignment="0" applyProtection="0"/>
    <xf numFmtId="10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15" fontId="1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1" fillId="0" borderId="0" applyFont="0" applyFill="0" applyBorder="0" applyAlignment="0" applyProtection="0"/>
    <xf numFmtId="0" fontId="17" fillId="13" borderId="0" applyNumberFormat="0" applyBorder="0" applyAlignment="0" applyProtection="0"/>
    <xf numFmtId="0" fontId="11" fillId="40" borderId="0" applyNumberFormat="0" applyFont="0" applyBorder="0" applyAlignment="0" applyProtection="0"/>
    <xf numFmtId="3" fontId="41" fillId="0" borderId="0">
      <alignment/>
      <protection/>
    </xf>
    <xf numFmtId="0" fontId="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56" fillId="31" borderId="13">
      <alignment/>
      <protection locked="0"/>
    </xf>
    <xf numFmtId="0" fontId="48" fillId="0" borderId="0">
      <alignment/>
      <protection/>
    </xf>
    <xf numFmtId="0" fontId="28" fillId="0" borderId="0" applyNumberFormat="0" applyFill="0" applyBorder="0" applyAlignment="0" applyProtection="0"/>
    <xf numFmtId="0" fontId="56" fillId="31" borderId="13">
      <alignment/>
      <protection locked="0"/>
    </xf>
    <xf numFmtId="0" fontId="10" fillId="7" borderId="0" applyNumberFormat="0" applyBorder="0" applyAlignment="0" applyProtection="0"/>
    <xf numFmtId="0" fontId="62" fillId="0" borderId="0">
      <alignment horizontal="center"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20" fillId="0" borderId="20" applyNumberFormat="0" applyFill="0" applyAlignment="0" applyProtection="0"/>
    <xf numFmtId="180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91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0" fontId="28" fillId="0" borderId="21" applyNumberFormat="0" applyFill="0" applyProtection="0">
      <alignment horizontal="right"/>
    </xf>
    <xf numFmtId="0" fontId="75" fillId="0" borderId="10" applyNumberFormat="0" applyFill="0" applyAlignment="0" applyProtection="0"/>
    <xf numFmtId="0" fontId="84" fillId="0" borderId="21" applyNumberFormat="0" applyFill="0" applyProtection="0">
      <alignment horizontal="center"/>
    </xf>
    <xf numFmtId="0" fontId="32" fillId="2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5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1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21" fillId="8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31" fillId="37" borderId="0" applyNumberFormat="0" applyBorder="0" applyAlignment="0" applyProtection="0"/>
    <xf numFmtId="0" fontId="13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50" fillId="7" borderId="0" applyNumberFormat="0" applyBorder="0" applyAlignment="0" applyProtection="0"/>
    <xf numFmtId="0" fontId="10" fillId="7" borderId="0" applyNumberFormat="0" applyBorder="0" applyAlignment="0" applyProtection="0"/>
    <xf numFmtId="0" fontId="28" fillId="0" borderId="0">
      <alignment/>
      <protection locked="0"/>
    </xf>
    <xf numFmtId="0" fontId="10" fillId="13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16" fillId="15" borderId="0" applyNumberFormat="0" applyBorder="0" applyAlignment="0" applyProtection="0"/>
    <xf numFmtId="0" fontId="45" fillId="2" borderId="0" applyNumberFormat="0" applyBorder="0" applyAlignment="0" applyProtection="0"/>
    <xf numFmtId="0" fontId="19" fillId="7" borderId="0" applyNumberFormat="0" applyBorder="0" applyAlignment="0" applyProtection="0"/>
    <xf numFmtId="0" fontId="10" fillId="7" borderId="0" applyNumberFormat="0" applyBorder="0" applyAlignment="0" applyProtection="0"/>
    <xf numFmtId="0" fontId="1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0" fillId="7" borderId="0" applyNumberFormat="0" applyBorder="0" applyAlignment="0" applyProtection="0"/>
    <xf numFmtId="0" fontId="1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2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21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0">
      <alignment vertical="center"/>
      <protection/>
    </xf>
    <xf numFmtId="0" fontId="10" fillId="7" borderId="0" applyNumberFormat="0" applyBorder="0" applyAlignment="0" applyProtection="0"/>
    <xf numFmtId="0" fontId="28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9" fillId="4" borderId="1" applyNumberFormat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25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5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2" fillId="35" borderId="0" applyNumberFormat="0" applyBorder="0" applyAlignment="0" applyProtection="0"/>
    <xf numFmtId="0" fontId="21" fillId="8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32" fillId="35" borderId="0" applyNumberFormat="0" applyBorder="0" applyAlignment="0" applyProtection="0"/>
    <xf numFmtId="0" fontId="21" fillId="8" borderId="0" applyNumberFormat="0" applyBorder="0" applyAlignment="0" applyProtection="0"/>
    <xf numFmtId="0" fontId="87" fillId="2" borderId="0" applyNumberFormat="0" applyBorder="0" applyAlignment="0" applyProtection="0"/>
    <xf numFmtId="0" fontId="101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5" fillId="2" borderId="0" applyNumberFormat="0" applyBorder="0" applyAlignment="0" applyProtection="0"/>
    <xf numFmtId="0" fontId="21" fillId="2" borderId="0" applyNumberFormat="0" applyBorder="0" applyAlignment="0" applyProtection="0"/>
    <xf numFmtId="0" fontId="32" fillId="35" borderId="0" applyNumberFormat="0" applyBorder="0" applyAlignment="0" applyProtection="0"/>
    <xf numFmtId="0" fontId="21" fillId="2" borderId="0" applyNumberFormat="0" applyBorder="0" applyAlignment="0" applyProtection="0"/>
    <xf numFmtId="0" fontId="25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5" fillId="8" borderId="0" applyNumberFormat="0" applyBorder="0" applyAlignment="0" applyProtection="0"/>
    <xf numFmtId="0" fontId="21" fillId="8" borderId="0" applyNumberFormat="0" applyBorder="0" applyAlignment="0" applyProtection="0"/>
    <xf numFmtId="0" fontId="25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5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5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5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5" fillId="2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0" applyNumberFormat="0" applyFill="0" applyAlignment="0" applyProtection="0"/>
    <xf numFmtId="44" fontId="0" fillId="0" borderId="0" applyFont="0" applyFill="0" applyBorder="0" applyAlignment="0" applyProtection="0"/>
    <xf numFmtId="193" fontId="80" fillId="0" borderId="0" applyFont="0" applyFill="0" applyBorder="0" applyAlignment="0" applyProtection="0"/>
    <xf numFmtId="204" fontId="80" fillId="0" borderId="0" applyFont="0" applyFill="0" applyBorder="0" applyAlignment="0" applyProtection="0"/>
    <xf numFmtId="0" fontId="104" fillId="6" borderId="1" applyNumberFormat="0" applyAlignment="0" applyProtection="0"/>
    <xf numFmtId="0" fontId="105" fillId="14" borderId="7" applyNumberFormat="0" applyAlignment="0" applyProtection="0"/>
    <xf numFmtId="0" fontId="106" fillId="0" borderId="0" applyNumberFormat="0" applyFill="0" applyBorder="0" applyAlignment="0" applyProtection="0"/>
    <xf numFmtId="0" fontId="88" fillId="0" borderId="2" applyNumberFormat="0" applyFill="0" applyProtection="0">
      <alignment horizontal="left"/>
    </xf>
    <xf numFmtId="0" fontId="107" fillId="0" borderId="8" applyNumberFormat="0" applyFill="0" applyAlignment="0" applyProtection="0"/>
    <xf numFmtId="38" fontId="77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108" fillId="0" borderId="0">
      <alignment/>
      <protection/>
    </xf>
    <xf numFmtId="205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18" fillId="0" borderId="0">
      <alignment/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2" fillId="0" borderId="0">
      <alignment/>
      <protection/>
    </xf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16" fillId="11" borderId="0" applyNumberFormat="0" applyBorder="0" applyAlignment="0" applyProtection="0"/>
    <xf numFmtId="0" fontId="16" fillId="34" borderId="0" applyNumberFormat="0" applyBorder="0" applyAlignment="0" applyProtection="0"/>
    <xf numFmtId="0" fontId="16" fillId="22" borderId="0" applyNumberFormat="0" applyBorder="0" applyAlignment="0" applyProtection="0"/>
    <xf numFmtId="0" fontId="16" fillId="30" borderId="0" applyNumberFormat="0" applyBorder="0" applyAlignment="0" applyProtection="0"/>
    <xf numFmtId="0" fontId="28" fillId="0" borderId="21" applyNumberFormat="0" applyFill="0" applyProtection="0">
      <alignment horizontal="left"/>
    </xf>
    <xf numFmtId="0" fontId="109" fillId="16" borderId="0" applyNumberFormat="0" applyBorder="0" applyAlignment="0" applyProtection="0"/>
    <xf numFmtId="0" fontId="110" fillId="6" borderId="6" applyNumberFormat="0" applyAlignment="0" applyProtection="0"/>
    <xf numFmtId="1" fontId="28" fillId="0" borderId="2" applyFill="0" applyProtection="0">
      <alignment horizontal="center"/>
    </xf>
    <xf numFmtId="1" fontId="29" fillId="0" borderId="19">
      <alignment vertical="center"/>
      <protection locked="0"/>
    </xf>
    <xf numFmtId="0" fontId="83" fillId="0" borderId="0">
      <alignment/>
      <protection/>
    </xf>
    <xf numFmtId="192" fontId="29" fillId="0" borderId="19">
      <alignment vertical="center"/>
      <protection locked="0"/>
    </xf>
    <xf numFmtId="0" fontId="78" fillId="0" borderId="0">
      <alignment/>
      <protection locked="0"/>
    </xf>
    <xf numFmtId="0" fontId="80" fillId="0" borderId="0">
      <alignment/>
      <protection/>
    </xf>
    <xf numFmtId="0" fontId="11" fillId="0" borderId="0">
      <alignment/>
      <protection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</cellStyleXfs>
  <cellXfs count="10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08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208" fontId="0" fillId="0" borderId="19" xfId="0" applyNumberFormat="1" applyFont="1" applyFill="1" applyBorder="1" applyAlignment="1">
      <alignment horizontal="center" vertical="center" wrapText="1"/>
    </xf>
    <xf numFmtId="209" fontId="0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08" fontId="4" fillId="0" borderId="0" xfId="0" applyNumberFormat="1" applyFont="1" applyAlignment="1">
      <alignment horizontal="center" vertical="center" wrapText="1"/>
    </xf>
    <xf numFmtId="0" fontId="1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08" fontId="0" fillId="0" borderId="0" xfId="0" applyNumberFormat="1" applyAlignment="1">
      <alignment vertical="center"/>
    </xf>
    <xf numFmtId="0" fontId="111" fillId="0" borderId="0" xfId="0" applyFont="1" applyAlignment="1">
      <alignment horizontal="left" vertical="center"/>
    </xf>
    <xf numFmtId="208" fontId="111" fillId="0" borderId="0" xfId="0" applyNumberFormat="1" applyFont="1" applyAlignment="1">
      <alignment horizontal="left" vertical="center"/>
    </xf>
    <xf numFmtId="0" fontId="1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209" fontId="0" fillId="0" borderId="19" xfId="0" applyNumberFormat="1" applyFont="1" applyFill="1" applyBorder="1" applyAlignment="1">
      <alignment horizontal="center" vertical="center"/>
    </xf>
    <xf numFmtId="208" fontId="0" fillId="0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208" fontId="4" fillId="0" borderId="0" xfId="0" applyNumberFormat="1" applyFont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11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210" fontId="5" fillId="0" borderId="0" xfId="0" applyNumberFormat="1" applyFont="1" applyAlignment="1">
      <alignment vertical="center"/>
    </xf>
    <xf numFmtId="211" fontId="5" fillId="0" borderId="0" xfId="0" applyNumberFormat="1" applyFont="1" applyAlignment="1">
      <alignment vertical="center"/>
    </xf>
    <xf numFmtId="209" fontId="5" fillId="0" borderId="0" xfId="0" applyNumberFormat="1" applyFont="1" applyAlignment="1">
      <alignment vertical="center"/>
    </xf>
    <xf numFmtId="20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0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09" fontId="5" fillId="0" borderId="19" xfId="0" applyNumberFormat="1" applyFont="1" applyFill="1" applyBorder="1" applyAlignment="1">
      <alignment horizontal="center" vertical="center" wrapText="1"/>
    </xf>
    <xf numFmtId="0" fontId="111" fillId="0" borderId="19" xfId="0" applyFont="1" applyFill="1" applyBorder="1" applyAlignment="1">
      <alignment horizontal="center" vertical="center" wrapText="1"/>
    </xf>
    <xf numFmtId="0" fontId="111" fillId="0" borderId="19" xfId="0" applyFont="1" applyFill="1" applyBorder="1" applyAlignment="1">
      <alignment horizontal="center" vertical="center"/>
    </xf>
    <xf numFmtId="0" fontId="111" fillId="3" borderId="19" xfId="0" applyNumberFormat="1" applyFont="1" applyFill="1" applyBorder="1" applyAlignment="1">
      <alignment horizontal="center" vertical="center" wrapText="1"/>
    </xf>
    <xf numFmtId="209" fontId="111" fillId="3" borderId="19" xfId="0" applyNumberFormat="1" applyFont="1" applyFill="1" applyBorder="1" applyAlignment="1">
      <alignment horizontal="center" vertical="center" wrapText="1"/>
    </xf>
    <xf numFmtId="209" fontId="111" fillId="3" borderId="0" xfId="0" applyNumberFormat="1" applyFont="1" applyFill="1" applyBorder="1" applyAlignment="1">
      <alignment horizontal="center" vertical="center" wrapText="1"/>
    </xf>
    <xf numFmtId="0" fontId="111" fillId="0" borderId="19" xfId="0" applyNumberFormat="1" applyFont="1" applyFill="1" applyBorder="1" applyAlignment="1">
      <alignment horizontal="center" vertical="center" wrapText="1"/>
    </xf>
    <xf numFmtId="0" fontId="111" fillId="0" borderId="19" xfId="0" applyFont="1" applyFill="1" applyBorder="1" applyAlignment="1">
      <alignment horizontal="center" vertical="center"/>
    </xf>
    <xf numFmtId="0" fontId="111" fillId="3" borderId="19" xfId="0" applyFont="1" applyFill="1" applyBorder="1" applyAlignment="1">
      <alignment horizontal="center" vertical="center" wrapText="1"/>
    </xf>
    <xf numFmtId="208" fontId="111" fillId="0" borderId="19" xfId="0" applyNumberFormat="1" applyFont="1" applyFill="1" applyBorder="1" applyAlignment="1">
      <alignment horizontal="center" vertical="center" wrapText="1"/>
    </xf>
    <xf numFmtId="209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09" fontId="8" fillId="0" borderId="0" xfId="0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209" fontId="7" fillId="0" borderId="0" xfId="0" applyNumberFormat="1" applyFont="1" applyBorder="1" applyAlignment="1">
      <alignment vertical="center"/>
    </xf>
    <xf numFmtId="212" fontId="0" fillId="0" borderId="0" xfId="0" applyNumberFormat="1" applyFill="1" applyBorder="1" applyAlignment="1">
      <alignment horizontal="right" vertical="center"/>
    </xf>
    <xf numFmtId="213" fontId="111" fillId="0" borderId="19" xfId="438" applyNumberFormat="1" applyFont="1" applyFill="1" applyBorder="1" applyAlignment="1">
      <alignment horizontal="center" vertical="center"/>
      <protection/>
    </xf>
    <xf numFmtId="212" fontId="111" fillId="3" borderId="19" xfId="0" applyNumberFormat="1" applyFont="1" applyFill="1" applyBorder="1" applyAlignment="1">
      <alignment horizontal="center" vertical="center" wrapText="1"/>
    </xf>
    <xf numFmtId="209" fontId="111" fillId="0" borderId="0" xfId="0" applyNumberFormat="1" applyFont="1" applyAlignment="1">
      <alignment horizontal="center" vertical="center"/>
    </xf>
    <xf numFmtId="0" fontId="111" fillId="0" borderId="0" xfId="0" applyFont="1" applyAlignment="1">
      <alignment vertical="center"/>
    </xf>
    <xf numFmtId="213" fontId="111" fillId="3" borderId="19" xfId="43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1" fillId="0" borderId="0" xfId="0" applyFont="1" applyFill="1" applyAlignment="1">
      <alignment/>
    </xf>
    <xf numFmtId="0" fontId="111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208" fontId="9" fillId="0" borderId="0" xfId="506" applyNumberFormat="1" applyFont="1" applyFill="1" applyAlignment="1">
      <alignment horizontal="center" vertical="center" wrapText="1"/>
      <protection/>
    </xf>
    <xf numFmtId="0" fontId="9" fillId="0" borderId="0" xfId="506" applyFont="1" applyFill="1" applyAlignment="1">
      <alignment horizontal="center" vertical="center" wrapText="1"/>
      <protection/>
    </xf>
    <xf numFmtId="209" fontId="9" fillId="0" borderId="0" xfId="506" applyNumberFormat="1" applyFont="1" applyFill="1" applyAlignment="1">
      <alignment horizontal="center" vertical="center" wrapText="1"/>
      <protection/>
    </xf>
    <xf numFmtId="0" fontId="3" fillId="0" borderId="0" xfId="506" applyFont="1" applyBorder="1" applyAlignment="1">
      <alignment horizontal="center" vertical="center" wrapText="1"/>
      <protection/>
    </xf>
    <xf numFmtId="0" fontId="0" fillId="0" borderId="0" xfId="506" applyFont="1" applyAlignment="1">
      <alignment horizontal="center" vertical="center" wrapText="1"/>
      <protection/>
    </xf>
    <xf numFmtId="208" fontId="0" fillId="0" borderId="0" xfId="506" applyNumberFormat="1" applyFont="1" applyAlignment="1">
      <alignment horizontal="center" vertical="center" wrapText="1"/>
      <protection/>
    </xf>
    <xf numFmtId="209" fontId="0" fillId="0" borderId="0" xfId="506" applyNumberFormat="1" applyFont="1" applyBorder="1" applyAlignment="1">
      <alignment horizontal="center" vertical="center" wrapText="1"/>
      <protection/>
    </xf>
    <xf numFmtId="0" fontId="0" fillId="0" borderId="0" xfId="506" applyFont="1" applyBorder="1" applyAlignment="1">
      <alignment horizontal="center" vertical="center" wrapText="1"/>
      <protection/>
    </xf>
    <xf numFmtId="208" fontId="0" fillId="0" borderId="0" xfId="506" applyNumberFormat="1" applyFont="1" applyBorder="1" applyAlignment="1">
      <alignment horizontal="center" vertical="center" wrapText="1"/>
      <protection/>
    </xf>
    <xf numFmtId="0" fontId="0" fillId="0" borderId="27" xfId="506" applyFont="1" applyBorder="1" applyAlignment="1">
      <alignment horizontal="center" vertical="center" wrapText="1"/>
      <protection/>
    </xf>
    <xf numFmtId="0" fontId="0" fillId="0" borderId="19" xfId="506" applyFont="1" applyBorder="1" applyAlignment="1">
      <alignment horizontal="center" vertical="center" wrapText="1"/>
      <protection/>
    </xf>
    <xf numFmtId="208" fontId="0" fillId="0" borderId="19" xfId="506" applyNumberFormat="1" applyFont="1" applyBorder="1" applyAlignment="1">
      <alignment horizontal="center" vertical="center" wrapText="1"/>
      <protection/>
    </xf>
    <xf numFmtId="0" fontId="0" fillId="0" borderId="19" xfId="448" applyFont="1" applyBorder="1" applyAlignment="1">
      <alignment horizontal="center" vertical="center" wrapText="1"/>
      <protection/>
    </xf>
    <xf numFmtId="209" fontId="0" fillId="0" borderId="19" xfId="448" applyNumberFormat="1" applyFont="1" applyBorder="1" applyAlignment="1">
      <alignment horizontal="center" vertical="center" wrapText="1"/>
      <protection/>
    </xf>
    <xf numFmtId="0" fontId="0" fillId="0" borderId="0" xfId="448" applyFont="1" applyBorder="1" applyAlignment="1">
      <alignment horizontal="center" vertical="center" wrapText="1"/>
      <protection/>
    </xf>
    <xf numFmtId="0" fontId="111" fillId="0" borderId="19" xfId="448" applyFont="1" applyBorder="1" applyAlignment="1">
      <alignment horizontal="center" vertical="center" wrapText="1"/>
      <protection/>
    </xf>
    <xf numFmtId="208" fontId="111" fillId="0" borderId="19" xfId="0" applyNumberFormat="1" applyFont="1" applyFill="1" applyBorder="1" applyAlignment="1">
      <alignment horizontal="center" vertical="center"/>
    </xf>
    <xf numFmtId="213" fontId="111" fillId="0" borderId="19" xfId="0" applyNumberFormat="1" applyFont="1" applyFill="1" applyBorder="1" applyAlignment="1">
      <alignment horizontal="center" vertical="center"/>
    </xf>
    <xf numFmtId="209" fontId="111" fillId="0" borderId="19" xfId="0" applyNumberFormat="1" applyFont="1" applyFill="1" applyBorder="1" applyAlignment="1">
      <alignment horizontal="center" vertical="center"/>
    </xf>
    <xf numFmtId="208" fontId="111" fillId="0" borderId="0" xfId="448" applyNumberFormat="1" applyFont="1" applyBorder="1" applyAlignment="1">
      <alignment horizontal="center" vertical="center" wrapText="1"/>
      <protection/>
    </xf>
    <xf numFmtId="0" fontId="111" fillId="0" borderId="22" xfId="506" applyFont="1" applyFill="1" applyBorder="1" applyAlignment="1">
      <alignment vertical="center" wrapText="1"/>
      <protection/>
    </xf>
    <xf numFmtId="209" fontId="111" fillId="0" borderId="0" xfId="448" applyNumberFormat="1" applyFont="1" applyBorder="1" applyAlignment="1">
      <alignment horizontal="center" vertical="center" wrapText="1"/>
      <protection/>
    </xf>
    <xf numFmtId="209" fontId="9" fillId="0" borderId="0" xfId="506" applyNumberFormat="1" applyFont="1" applyFill="1" applyBorder="1" applyAlignment="1">
      <alignment horizontal="center" vertical="center" wrapText="1"/>
      <protection/>
    </xf>
    <xf numFmtId="209" fontId="9" fillId="0" borderId="0" xfId="506" applyNumberFormat="1" applyFont="1" applyAlignment="1">
      <alignment horizontal="center" vertical="center" wrapText="1"/>
      <protection/>
    </xf>
    <xf numFmtId="208" fontId="0" fillId="0" borderId="0" xfId="506" applyNumberFormat="1" applyFont="1" applyFill="1" applyAlignment="1">
      <alignment horizontal="center" vertical="center" wrapText="1"/>
      <protection/>
    </xf>
    <xf numFmtId="0" fontId="0" fillId="0" borderId="0" xfId="506" applyFont="1" applyAlignment="1">
      <alignment horizontal="right" vertical="center" wrapText="1"/>
      <protection/>
    </xf>
    <xf numFmtId="208" fontId="111" fillId="0" borderId="0" xfId="0" applyNumberFormat="1" applyFont="1" applyFill="1" applyAlignment="1">
      <alignment horizontal="center" vertical="center" wrapText="1"/>
    </xf>
  </cellXfs>
  <cellStyles count="615">
    <cellStyle name="Normal" xfId="0"/>
    <cellStyle name="Currency [0]" xfId="15"/>
    <cellStyle name="常规 39" xfId="16"/>
    <cellStyle name="常规 44" xfId="17"/>
    <cellStyle name="Currency" xfId="18"/>
    <cellStyle name="好_05玉溪" xfId="19"/>
    <cellStyle name="_ET_STYLE_NoName_00__集团-五公司-200802_5" xfId="20"/>
    <cellStyle name="20% - 强调文字颜色 3" xfId="21"/>
    <cellStyle name="输入" xfId="22"/>
    <cellStyle name="args.style" xfId="23"/>
    <cellStyle name="Accent2 - 40%" xfId="24"/>
    <cellStyle name="Comma [0]" xfId="25"/>
    <cellStyle name="40% - 强调文字颜色 3" xfId="26"/>
    <cellStyle name="差" xfId="27"/>
    <cellStyle name="Comma" xfId="28"/>
    <cellStyle name="60% - 强调文字颜色 3" xfId="29"/>
    <cellStyle name="好_1003牟定县" xfId="30"/>
    <cellStyle name="Hyperlink" xfId="31"/>
    <cellStyle name="日期" xfId="32"/>
    <cellStyle name="差_奖励补助测算5.23新" xfId="33"/>
    <cellStyle name="Accent2 - 60%" xfId="34"/>
    <cellStyle name="Percent" xfId="35"/>
    <cellStyle name="差_2009年一般性转移支付标准工资_奖励补助测算5.22测试" xfId="36"/>
    <cellStyle name="Followed Hyperlink" xfId="37"/>
    <cellStyle name="_ET_STYLE_NoName_00__Book1" xfId="38"/>
    <cellStyle name="注释" xfId="39"/>
    <cellStyle name="常规 6" xfId="40"/>
    <cellStyle name="_ET_STYLE_NoName_00__Sheet3" xfId="41"/>
    <cellStyle name="差_2007年政法部门业务指标" xfId="42"/>
    <cellStyle name="差_教师绩效工资测算表（离退休按各地上报数测算）2009年1月1日" xfId="43"/>
    <cellStyle name="标题 4" xfId="44"/>
    <cellStyle name="Comma 2" xfId="45"/>
    <cellStyle name="差_2006年分析表" xfId="46"/>
    <cellStyle name="好_2016年5月外资确认数、季度通报" xfId="47"/>
    <cellStyle name="60% - 强调文字颜色 2" xfId="48"/>
    <cellStyle name="好_奖励补助测算5.23新" xfId="49"/>
    <cellStyle name="差_指标五" xfId="50"/>
    <cellStyle name="警告文本" xfId="51"/>
    <cellStyle name="差_奖励补助测算5.22测试" xfId="52"/>
    <cellStyle name="标题" xfId="53"/>
    <cellStyle name="解释性文本" xfId="54"/>
    <cellStyle name="百分比 4" xfId="55"/>
    <cellStyle name="标题 1" xfId="56"/>
    <cellStyle name="标题 2" xfId="57"/>
    <cellStyle name="Accent1_Book1" xfId="58"/>
    <cellStyle name="60% - 强调文字颜色 1" xfId="59"/>
    <cellStyle name="标题 3" xfId="60"/>
    <cellStyle name="60% - 强调文字颜色 4" xfId="61"/>
    <cellStyle name="输出" xfId="62"/>
    <cellStyle name="常规 26" xfId="63"/>
    <cellStyle name="常规 31" xfId="64"/>
    <cellStyle name="Input" xfId="65"/>
    <cellStyle name="计算" xfId="66"/>
    <cellStyle name="40% - 强调文字颜色 4 2" xfId="67"/>
    <cellStyle name="_ET_STYLE_NoName_00__县公司" xfId="68"/>
    <cellStyle name="检查单元格" xfId="69"/>
    <cellStyle name="好_2009年一般性转移支付标准工资_地方配套按人均增幅控制8.30一般预算平均增幅、人均可用财力平均增幅两次控制、社会治安系数调整、案件数调整xl" xfId="70"/>
    <cellStyle name="20% - 强调文字颜色 6" xfId="71"/>
    <cellStyle name="Currency [0]" xfId="72"/>
    <cellStyle name="强调文字颜色 2" xfId="73"/>
    <cellStyle name="差_教育厅提供义务教育及高中教师人数（2009年1月6日）" xfId="74"/>
    <cellStyle name="链接单元格" xfId="75"/>
    <cellStyle name="汇总" xfId="76"/>
    <cellStyle name="差_Book2" xfId="77"/>
    <cellStyle name="好" xfId="78"/>
    <cellStyle name="Heading 3" xfId="79"/>
    <cellStyle name="_Book1_5" xfId="80"/>
    <cellStyle name="适中" xfId="81"/>
    <cellStyle name="20% - 强调文字颜色 5" xfId="82"/>
    <cellStyle name="强调文字颜色 1" xfId="83"/>
    <cellStyle name="20% - 强调文字颜色 1" xfId="84"/>
    <cellStyle name="40% - 强调文字颜色 1" xfId="85"/>
    <cellStyle name="20% - 强调文字颜色 2" xfId="86"/>
    <cellStyle name="40% - 强调文字颜色 2" xfId="87"/>
    <cellStyle name="强调文字颜色 3" xfId="88"/>
    <cellStyle name="PSChar" xfId="89"/>
    <cellStyle name="强调文字颜色 4" xfId="90"/>
    <cellStyle name="20% - 强调文字颜色 4" xfId="91"/>
    <cellStyle name="常规 2 2_Book1" xfId="92"/>
    <cellStyle name="40% - 强调文字颜色 4" xfId="93"/>
    <cellStyle name="强调文字颜色 5" xfId="94"/>
    <cellStyle name="40% - 强调文字颜色 5" xfId="95"/>
    <cellStyle name="差_2006年全省财力计算表（中央、决算）" xfId="96"/>
    <cellStyle name="60% - 强调文字颜色 5" xfId="97"/>
    <cellStyle name="强调文字颜色 6" xfId="98"/>
    <cellStyle name="_弱电系统设备配置报价清单" xfId="99"/>
    <cellStyle name="0,0&#13;&#10;NA&#13;&#10;" xfId="100"/>
    <cellStyle name="40% - 强调文字颜色 6" xfId="101"/>
    <cellStyle name="60% - 强调文字颜色 6" xfId="102"/>
    <cellStyle name="_ET_STYLE_NoName_00_" xfId="103"/>
    <cellStyle name="_Book1_1" xfId="104"/>
    <cellStyle name="好_财政供养人员" xfId="105"/>
    <cellStyle name="_ET_STYLE_NoName_00_ 2" xfId="106"/>
    <cellStyle name="好_2008年县级公安保障标准落实奖励经费分配测算" xfId="107"/>
    <cellStyle name="_20100326高清市院遂宁检察院1080P配置清单26日改" xfId="108"/>
    <cellStyle name="_ET_STYLE_NoName_00__Book1_1_银行账户情况表_2010年12月" xfId="109"/>
    <cellStyle name="?鹎%U龡&amp;H?_x0008__x001C__x001C_?_x0007__x0001__x0001_" xfId="110"/>
    <cellStyle name="差_03昭通" xfId="111"/>
    <cellStyle name="好_下半年禁毒办案经费分配2544.3万元" xfId="112"/>
    <cellStyle name="40% - 强调文字颜色 6 2" xfId="113"/>
    <cellStyle name="_2010年各单位清算索赔计划-年底" xfId="114"/>
    <cellStyle name="_Book1" xfId="115"/>
    <cellStyle name="好_2016年6月外资确认数、季度通报" xfId="116"/>
    <cellStyle name="Accent2 - 20%" xfId="117"/>
    <cellStyle name="_Book1_2" xfId="118"/>
    <cellStyle name="Heading 1" xfId="119"/>
    <cellStyle name="_Book1_3" xfId="120"/>
    <cellStyle name="好_03昭通" xfId="121"/>
    <cellStyle name="Heading 2" xfId="122"/>
    <cellStyle name="20% - 强调文字颜色 3 2" xfId="123"/>
    <cellStyle name="_Book1_4" xfId="124"/>
    <cellStyle name="Heading 4" xfId="125"/>
    <cellStyle name="_Book1_6" xfId="126"/>
    <cellStyle name="60% - 强调文字颜色 1 2" xfId="127"/>
    <cellStyle name="_ET_STYLE_NoName_00__Book1_1" xfId="128"/>
    <cellStyle name="_ET_STYLE_NoName_00__Book1_1_县公司" xfId="129"/>
    <cellStyle name="好_11大理" xfId="130"/>
    <cellStyle name="Accent5 - 20%" xfId="131"/>
    <cellStyle name="_ET_STYLE_NoName_00__Book1_2" xfId="132"/>
    <cellStyle name="Dezimal [0]_laroux" xfId="133"/>
    <cellStyle name="_ET_STYLE_NoName_00__Book1_县公司" xfId="134"/>
    <cellStyle name="_ET_STYLE_NoName_00__Book1_银行账户情况表_2010年12月" xfId="135"/>
    <cellStyle name="_ET_STYLE_NoName_00__集团-五公司-200802" xfId="136"/>
    <cellStyle name="常规 35" xfId="137"/>
    <cellStyle name="常规 40" xfId="138"/>
    <cellStyle name="差_0502通海县" xfId="139"/>
    <cellStyle name="_ET_STYLE_NoName_00__集团-五公司-200802_1" xfId="140"/>
    <cellStyle name="_ET_STYLE_NoName_00__集团-五公司-200802_10" xfId="141"/>
    <cellStyle name="Output" xfId="142"/>
    <cellStyle name="_ET_STYLE_NoName_00__集团-五公司-200802_11" xfId="143"/>
    <cellStyle name="_ET_STYLE_NoName_00__集团-五公司-200802_12" xfId="144"/>
    <cellStyle name="常规 36" xfId="145"/>
    <cellStyle name="常规 41" xfId="146"/>
    <cellStyle name="_ET_STYLE_NoName_00__集团-五公司-200802_2" xfId="147"/>
    <cellStyle name="常规 37" xfId="148"/>
    <cellStyle name="常规 42" xfId="149"/>
    <cellStyle name="常规 2 2 2" xfId="150"/>
    <cellStyle name="_ET_STYLE_NoName_00__集团-五公司-200802_3" xfId="151"/>
    <cellStyle name="常规 38" xfId="152"/>
    <cellStyle name="常规 43" xfId="153"/>
    <cellStyle name="_ET_STYLE_NoName_00__集团-五公司-200802_4" xfId="154"/>
    <cellStyle name="常规 45" xfId="155"/>
    <cellStyle name="常规 50" xfId="156"/>
    <cellStyle name="_ET_STYLE_NoName_00__集团-五公司-200802_6" xfId="157"/>
    <cellStyle name="常规 46" xfId="158"/>
    <cellStyle name="常规 51" xfId="159"/>
    <cellStyle name="标题 1 2" xfId="160"/>
    <cellStyle name="_ET_STYLE_NoName_00__集团-五公司-200802_7" xfId="161"/>
    <cellStyle name="常规 47" xfId="162"/>
    <cellStyle name="常规 52" xfId="163"/>
    <cellStyle name="_ET_STYLE_NoName_00__中铁五局2011年一标" xfId="164"/>
    <cellStyle name="_ET_STYLE_NoName_00__集团-五公司-200802_8" xfId="165"/>
    <cellStyle name="常规 48" xfId="166"/>
    <cellStyle name="常规 53" xfId="167"/>
    <cellStyle name="_ET_STYLE_NoName_00__集团-五公司-200802_9" xfId="168"/>
    <cellStyle name="_ET_STYLE_NoName_00__建行" xfId="169"/>
    <cellStyle name="差_奖励补助测算7.25 (version 1) (version 1)" xfId="170"/>
    <cellStyle name="好_M03" xfId="171"/>
    <cellStyle name="Accent6 - 20%" xfId="172"/>
    <cellStyle name="_ET_STYLE_NoName_00__银行账户情况表_2010年12月" xfId="173"/>
    <cellStyle name="好_0605石屏县" xfId="174"/>
    <cellStyle name="_ET_STYLE_NoName_00__云南水利电力有限公司" xfId="175"/>
    <cellStyle name="Good" xfId="176"/>
    <cellStyle name="常规 10" xfId="177"/>
    <cellStyle name="_Sheet1" xfId="178"/>
    <cellStyle name="_本部汇总" xfId="179"/>
    <cellStyle name="差_0605石屏县" xfId="180"/>
    <cellStyle name="_南方电网" xfId="181"/>
    <cellStyle name="20% - Accent1" xfId="182"/>
    <cellStyle name="Accent1 - 20%" xfId="183"/>
    <cellStyle name="差_县公司" xfId="184"/>
    <cellStyle name="20% - Accent2" xfId="185"/>
    <cellStyle name="20% - Accent3" xfId="186"/>
    <cellStyle name="20% - Accent4" xfId="187"/>
    <cellStyle name="20% - Accent5" xfId="188"/>
    <cellStyle name="20% - Accent6" xfId="189"/>
    <cellStyle name="差_奖励补助测算5.24冯铸" xfId="190"/>
    <cellStyle name="20% - 强调文字颜色 1 2" xfId="191"/>
    <cellStyle name="20% - 强调文字颜色 2 2" xfId="192"/>
    <cellStyle name="常规 3" xfId="193"/>
    <cellStyle name="Mon閠aire_!!!GO" xfId="194"/>
    <cellStyle name="20% - 强调文字颜色 4 2" xfId="195"/>
    <cellStyle name="20% - 强调文字颜色 5 2" xfId="196"/>
    <cellStyle name="好_Book1_1_Sheet1" xfId="197"/>
    <cellStyle name="20% - 强调文字颜色 6 2" xfId="198"/>
    <cellStyle name="40% - Accent1" xfId="199"/>
    <cellStyle name="40% - Accent2" xfId="200"/>
    <cellStyle name="40% - Accent3" xfId="201"/>
    <cellStyle name="40% - Accent4" xfId="202"/>
    <cellStyle name="Normal - Style1" xfId="203"/>
    <cellStyle name="好_不用软件计算9.1不考虑经费管理评价xl" xfId="204"/>
    <cellStyle name="Black" xfId="205"/>
    <cellStyle name="警告文本 2" xfId="206"/>
    <cellStyle name="40% - Accent5" xfId="207"/>
    <cellStyle name="好_00省级(定稿)" xfId="208"/>
    <cellStyle name="40% - Accent6" xfId="209"/>
    <cellStyle name="差_指标四" xfId="210"/>
    <cellStyle name="40% - 强调文字颜色 1 2" xfId="211"/>
    <cellStyle name="40% - 强调文字颜色 2 2" xfId="212"/>
    <cellStyle name="40% - 强调文字颜色 3 2" xfId="213"/>
    <cellStyle name="40% - 强调文字颜色 5 2" xfId="214"/>
    <cellStyle name="好_2006年分析表" xfId="215"/>
    <cellStyle name="好_Book1_县公司" xfId="216"/>
    <cellStyle name="差_Book1_银行账户情况表_2010年12月" xfId="217"/>
    <cellStyle name="60% - Accent1" xfId="218"/>
    <cellStyle name="常规 2 2" xfId="219"/>
    <cellStyle name="部门" xfId="220"/>
    <cellStyle name="60% - Accent2" xfId="221"/>
    <cellStyle name="常规 2 3" xfId="222"/>
    <cellStyle name="Accent4_Book1" xfId="223"/>
    <cellStyle name="60% - Accent3" xfId="224"/>
    <cellStyle name="常规 2 4" xfId="225"/>
    <cellStyle name="PSInt" xfId="226"/>
    <cellStyle name="60% - Accent4" xfId="227"/>
    <cellStyle name="per.style" xfId="228"/>
    <cellStyle name="Hyperlink_AheadBehind.xls Chart 23" xfId="229"/>
    <cellStyle name="常规 2 5" xfId="230"/>
    <cellStyle name="差_云南农村义务教育统计表" xfId="231"/>
    <cellStyle name="强调文字颜色 4 2" xfId="232"/>
    <cellStyle name="60% - Accent5" xfId="233"/>
    <cellStyle name="常规 2 6" xfId="234"/>
    <cellStyle name="好_检验表" xfId="235"/>
    <cellStyle name="t" xfId="236"/>
    <cellStyle name="60% - Accent6" xfId="237"/>
    <cellStyle name="常规 5" xfId="238"/>
    <cellStyle name="60% - 强调文字颜色 2 2" xfId="239"/>
    <cellStyle name="60% - 强调文字颜色 3 2" xfId="240"/>
    <cellStyle name="Neutral" xfId="241"/>
    <cellStyle name="Accent6_Book1" xfId="242"/>
    <cellStyle name="60% - 强调文字颜色 4 2" xfId="243"/>
    <cellStyle name="60% - 强调文字颜色 5 2" xfId="244"/>
    <cellStyle name="好_2007年人员分部门统计表" xfId="245"/>
    <cellStyle name="60% - 强调文字颜色 6 2" xfId="246"/>
    <cellStyle name="6mal" xfId="247"/>
    <cellStyle name="Accent1" xfId="248"/>
    <cellStyle name="Accent1 - 40%" xfId="249"/>
    <cellStyle name="差_2006年基础数据" xfId="250"/>
    <cellStyle name="Accent1 - 60%" xfId="251"/>
    <cellStyle name="Accent2" xfId="252"/>
    <cellStyle name="常规 2 14" xfId="253"/>
    <cellStyle name="Accent2_Book1" xfId="254"/>
    <cellStyle name="Accent3" xfId="255"/>
    <cellStyle name="差_2007年检察院案件数" xfId="256"/>
    <cellStyle name="Milliers_!!!GO" xfId="257"/>
    <cellStyle name="Accent3 - 20%" xfId="258"/>
    <cellStyle name="好_0502通海县" xfId="259"/>
    <cellStyle name="Mon閠aire [0]_!!!GO" xfId="260"/>
    <cellStyle name="Accent3 - 40%" xfId="261"/>
    <cellStyle name="Accent3 - 60%" xfId="262"/>
    <cellStyle name="好_2009年一般性转移支付标准工资_~4190974" xfId="263"/>
    <cellStyle name="Accent3_Book1" xfId="264"/>
    <cellStyle name="Border" xfId="265"/>
    <cellStyle name="Accent4" xfId="266"/>
    <cellStyle name="Accent4 - 20%" xfId="267"/>
    <cellStyle name="Accent4 - 40%" xfId="268"/>
    <cellStyle name="Accent4 - 60%" xfId="269"/>
    <cellStyle name="捠壿 [0.00]_Region Orders (2)" xfId="270"/>
    <cellStyle name="好_2009年一般性转移支付标准工资_~5676413" xfId="271"/>
    <cellStyle name="Accent5" xfId="272"/>
    <cellStyle name="Accent5 - 40%" xfId="273"/>
    <cellStyle name="常规 12" xfId="274"/>
    <cellStyle name="Accent5 - 60%" xfId="275"/>
    <cellStyle name="Accent5_Book1" xfId="276"/>
    <cellStyle name="Accent6" xfId="277"/>
    <cellStyle name="常规 3 3" xfId="278"/>
    <cellStyle name="Accent6 - 40%" xfId="279"/>
    <cellStyle name="Accent6 - 60%" xfId="280"/>
    <cellStyle name="Input_Book1" xfId="281"/>
    <cellStyle name="Bad" xfId="282"/>
    <cellStyle name="Calc Currency (0)" xfId="283"/>
    <cellStyle name="差_530623_2006年县级财政报表附表" xfId="284"/>
    <cellStyle name="PSHeading" xfId="285"/>
    <cellStyle name="Calculation" xfId="286"/>
    <cellStyle name="常规 15" xfId="287"/>
    <cellStyle name="常规 20" xfId="288"/>
    <cellStyle name="Check Cell" xfId="289"/>
    <cellStyle name="Column_Title" xfId="290"/>
    <cellStyle name="标题 2 2" xfId="291"/>
    <cellStyle name="Grey" xfId="292"/>
    <cellStyle name="Comma [0]" xfId="293"/>
    <cellStyle name="差_第五部分(才淼、饶永宏）" xfId="294"/>
    <cellStyle name="Comma [0] 2" xfId="295"/>
    <cellStyle name="Comma 2 2" xfId="296"/>
    <cellStyle name="好_Book1_2" xfId="297"/>
    <cellStyle name="千位分隔 3" xfId="298"/>
    <cellStyle name="标题 4 2" xfId="299"/>
    <cellStyle name="好_第一部分：综合全" xfId="300"/>
    <cellStyle name="标题 5" xfId="301"/>
    <cellStyle name="Pourcentage_pldt" xfId="302"/>
    <cellStyle name="Comma 3" xfId="303"/>
    <cellStyle name="Comma 4" xfId="304"/>
    <cellStyle name="통화_BOILER-CO1" xfId="305"/>
    <cellStyle name="comma zerodec" xfId="306"/>
    <cellStyle name="Comma_!!!GO" xfId="307"/>
    <cellStyle name="comma-d" xfId="308"/>
    <cellStyle name="分级显示列_1_Book1" xfId="309"/>
    <cellStyle name="Percent 2" xfId="310"/>
    <cellStyle name="Currency_!!!GO" xfId="311"/>
    <cellStyle name="常规 13" xfId="312"/>
    <cellStyle name="Currency1" xfId="313"/>
    <cellStyle name="差_云南省2008年中小学教职工情况（教育厅提供20090101加工整理）" xfId="314"/>
    <cellStyle name="Date" xfId="315"/>
    <cellStyle name="Dezimal_laroux" xfId="316"/>
    <cellStyle name="Dollar (zero dec)" xfId="317"/>
    <cellStyle name="差_1110洱源县" xfId="318"/>
    <cellStyle name="Explanatory Text" xfId="319"/>
    <cellStyle name="常规 2 15" xfId="320"/>
    <cellStyle name="Fixed" xfId="321"/>
    <cellStyle name="Followed Hyperlink_AheadBehind.xls Chart 23" xfId="322"/>
    <cellStyle name="差_Book1_2" xfId="323"/>
    <cellStyle name="好_2009年一般性转移支付标准工资_不用软件计算9.1不考虑经费管理评价xl" xfId="324"/>
    <cellStyle name="gcd" xfId="325"/>
    <cellStyle name="Header1" xfId="326"/>
    <cellStyle name="差_2015年１０月外资确认数、季度通报" xfId="327"/>
    <cellStyle name="Header2" xfId="328"/>
    <cellStyle name="HEADING1" xfId="329"/>
    <cellStyle name="差_地方配套按人均增幅控制8.31（调整结案率后）xl" xfId="330"/>
    <cellStyle name="HEADING2" xfId="331"/>
    <cellStyle name="常规 2_02-2008决算报表格式" xfId="332"/>
    <cellStyle name="Input [yellow]" xfId="333"/>
    <cellStyle name="常规 2 10" xfId="334"/>
    <cellStyle name="Input Cells" xfId="335"/>
    <cellStyle name="Linked Cell" xfId="336"/>
    <cellStyle name="归盒啦_95" xfId="337"/>
    <cellStyle name="Linked Cells" xfId="338"/>
    <cellStyle name="Valuta_pldt" xfId="339"/>
    <cellStyle name="Millares [0]_96 Risk" xfId="340"/>
    <cellStyle name="差_奖励补助测算7.25" xfId="341"/>
    <cellStyle name="Millares_96 Risk" xfId="342"/>
    <cellStyle name="Milliers [0]_!!!GO" xfId="343"/>
    <cellStyle name="差_县级基础数据" xfId="344"/>
    <cellStyle name="差_2015年９月外资确认数、季度通报" xfId="345"/>
    <cellStyle name="Moneda [0]_96 Risk" xfId="346"/>
    <cellStyle name="差_2009年一般性转移支付标准工资_奖励补助测算7.23" xfId="347"/>
    <cellStyle name="Moneda_96 Risk" xfId="348"/>
    <cellStyle name="New Times Roman" xfId="349"/>
    <cellStyle name="no dec" xfId="350"/>
    <cellStyle name="好_2015年９月外资确认数、季度通报" xfId="351"/>
    <cellStyle name="Non défini" xfId="352"/>
    <cellStyle name="Norma,_laroux_4_营业在建 (2)_E21" xfId="353"/>
    <cellStyle name="Normal 2" xfId="354"/>
    <cellStyle name="差_2009年一般性转移支付标准工资_地方配套按人均增幅控制8.31（调整结案率后）xl" xfId="355"/>
    <cellStyle name="Normal 3" xfId="356"/>
    <cellStyle name="好_历年教师人数" xfId="357"/>
    <cellStyle name="Normal_!!!GO" xfId="358"/>
    <cellStyle name="Note" xfId="359"/>
    <cellStyle name="Percent [2]" xfId="360"/>
    <cellStyle name="Percent 3" xfId="361"/>
    <cellStyle name="Percent_!!!GO" xfId="362"/>
    <cellStyle name="PSDate" xfId="363"/>
    <cellStyle name="常规 16" xfId="364"/>
    <cellStyle name="常规 21" xfId="365"/>
    <cellStyle name="PSDec" xfId="366"/>
    <cellStyle name="差_00省级(打印)" xfId="367"/>
    <cellStyle name="PSSpacer" xfId="368"/>
    <cellStyle name="Red" xfId="369"/>
    <cellStyle name="RowLevel_0" xfId="370"/>
    <cellStyle name="差_2008年县级公安保障标准落实奖励经费分配测算" xfId="371"/>
    <cellStyle name="sstot" xfId="372"/>
    <cellStyle name="Standard_AREAS" xfId="373"/>
    <cellStyle name="Style 1" xfId="374"/>
    <cellStyle name="t_HVAC Equipment (3)" xfId="375"/>
    <cellStyle name="差_2009年一般性转移支付标准工资_地方配套按人均增幅控制8.30xl" xfId="376"/>
    <cellStyle name="Tickmark" xfId="377"/>
    <cellStyle name="常规 2" xfId="378"/>
    <cellStyle name="Title" xfId="379"/>
    <cellStyle name="Total" xfId="380"/>
    <cellStyle name="Tusental (0)_pldt" xfId="381"/>
    <cellStyle name="Tusental_pldt" xfId="382"/>
    <cellStyle name="Valuta (0)_pldt" xfId="383"/>
    <cellStyle name="Warning Text" xfId="384"/>
    <cellStyle name="百分比 2" xfId="385"/>
    <cellStyle name="百分比 3" xfId="386"/>
    <cellStyle name="捠壿_Region Orders (2)" xfId="387"/>
    <cellStyle name="编号" xfId="388"/>
    <cellStyle name="标题 3 2" xfId="389"/>
    <cellStyle name="标题1" xfId="390"/>
    <cellStyle name="好_00省级(打印)" xfId="391"/>
    <cellStyle name="差_丽江汇总" xfId="392"/>
    <cellStyle name="表标题" xfId="393"/>
    <cellStyle name="差 2" xfId="394"/>
    <cellStyle name="差_~4190974" xfId="395"/>
    <cellStyle name="常规 2 9" xfId="396"/>
    <cellStyle name="差_~5676413" xfId="397"/>
    <cellStyle name="差_00省级(定稿)" xfId="398"/>
    <cellStyle name="差_05玉溪" xfId="399"/>
    <cellStyle name="差_1003牟定县" xfId="400"/>
    <cellStyle name="差_11大理" xfId="401"/>
    <cellStyle name="差_2、土地面积、人口、粮食产量基本情况" xfId="402"/>
    <cellStyle name="差_2006年水利统计指标统计表" xfId="403"/>
    <cellStyle name="差_2006年在职人员情况" xfId="404"/>
    <cellStyle name="差_业务工作量指标" xfId="405"/>
    <cellStyle name="差_2007年可用财力" xfId="406"/>
    <cellStyle name="差_2007年人员分部门统计表" xfId="407"/>
    <cellStyle name="差_2008云南省分县市中小学教职工统计表（教育厅提供）" xfId="408"/>
    <cellStyle name="差_2009年一般性转移支付标准工资" xfId="409"/>
    <cellStyle name="差_下半年禁吸戒毒经费1000万元" xfId="410"/>
    <cellStyle name="差_Book1_Sheet1" xfId="411"/>
    <cellStyle name="差_2009年一般性转移支付标准工资_~4190974" xfId="412"/>
    <cellStyle name="差_2009年一般性转移支付标准工资_~5676413" xfId="413"/>
    <cellStyle name="超级链接" xfId="414"/>
    <cellStyle name="差_2009年一般性转移支付标准工资_不用软件计算9.1不考虑经费管理评价xl" xfId="415"/>
    <cellStyle name="差_2009年一般性转移支付标准工资_地方配套按人均增幅控制8.30一般预算平均增幅、人均可用财力平均增幅两次控制、社会治安系数调整、案件数调整xl" xfId="416"/>
    <cellStyle name="差_2009年一般性转移支付标准工资_奖励补助测算5.23新" xfId="417"/>
    <cellStyle name="差_云南省2008年中小学教师人数统计表" xfId="418"/>
    <cellStyle name="差_义务教育阶段教职工人数（教育厅提供最终）" xfId="419"/>
    <cellStyle name="差_2009年一般性转移支付标准工资_奖励补助测算5.24冯铸" xfId="420"/>
    <cellStyle name="差_2009年一般性转移支付标准工资_奖励补助测算7.25" xfId="421"/>
    <cellStyle name="差_2009年一般性转移支付标准工资_奖励补助测算7.25 (version 1) (version 1)" xfId="422"/>
    <cellStyle name="好_530629_2006年县级财政报表附表" xfId="423"/>
    <cellStyle name="差_2015年１1月外资确认数、季度通报" xfId="424"/>
    <cellStyle name="差_2015年12月外资确认数、季度通报" xfId="425"/>
    <cellStyle name="差_2016年1月外资确认数、季度通报" xfId="426"/>
    <cellStyle name="差_2016年5月外资确认数、季度通报" xfId="427"/>
    <cellStyle name="差_2016年6月外资确认数、季度通报" xfId="428"/>
    <cellStyle name="差_530629_2006年县级财政报表附表" xfId="429"/>
    <cellStyle name="差_5334_2006年迪庆县级财政报表附表" xfId="430"/>
    <cellStyle name="差_地方配套按人均增幅控制8.30xl" xfId="431"/>
    <cellStyle name="好_地方配套按人均增幅控制8.31（调整结案率后）xl" xfId="432"/>
    <cellStyle name="差_Book1" xfId="433"/>
    <cellStyle name="差_Book1_1" xfId="434"/>
    <cellStyle name="常规 28" xfId="435"/>
    <cellStyle name="常规 33" xfId="436"/>
    <cellStyle name="差_Book1_1_Sheet1" xfId="437"/>
    <cellStyle name="常规 18 2 2 2 2 2" xfId="438"/>
    <cellStyle name="差_Book1_2_Sheet1" xfId="439"/>
    <cellStyle name="差_Book1_3" xfId="440"/>
    <cellStyle name="差_Book1_县公司" xfId="441"/>
    <cellStyle name="差_M01-2(州市补助收入)" xfId="442"/>
    <cellStyle name="差_M03" xfId="443"/>
    <cellStyle name="差_Sheet1" xfId="444"/>
    <cellStyle name="差_不用软件计算9.1不考虑经费管理评价xl" xfId="445"/>
    <cellStyle name="常规 11" xfId="446"/>
    <cellStyle name="差_财政供养人员" xfId="447"/>
    <cellStyle name="常规_1-6月内资排序表" xfId="448"/>
    <cellStyle name="差_财政支出对上级的依赖程度" xfId="449"/>
    <cellStyle name="常规 2 12" xfId="450"/>
    <cellStyle name="强调文字颜色 6 2" xfId="451"/>
    <cellStyle name="好_Book2" xfId="452"/>
    <cellStyle name="差_城建部门" xfId="453"/>
    <cellStyle name="差_地方配套按人均增幅控制8.30一般预算平均增幅、人均可用财力平均增幅两次控制、社会治安系数调整、案件数调整xl" xfId="454"/>
    <cellStyle name="差_第一部分：综合全" xfId="455"/>
    <cellStyle name="差_建行" xfId="456"/>
    <cellStyle name="差_高中教师人数（教育厅1.6日提供）" xfId="457"/>
    <cellStyle name="差_汇总" xfId="458"/>
    <cellStyle name="分级显示行_1_13区汇总" xfId="459"/>
    <cellStyle name="差_汇总-县级财政报表附表" xfId="460"/>
    <cellStyle name="差_基础数据分析" xfId="461"/>
    <cellStyle name="常规 9" xfId="462"/>
    <cellStyle name="差_检验表" xfId="463"/>
    <cellStyle name="差_检验表（调整后）" xfId="464"/>
    <cellStyle name="差_奖励补助测算7.23" xfId="465"/>
    <cellStyle name="差_历年教师人数" xfId="466"/>
    <cellStyle name="差_三季度－表二" xfId="467"/>
    <cellStyle name="差_卫生部门" xfId="468"/>
    <cellStyle name="好_M01-2(州市补助收入)" xfId="469"/>
    <cellStyle name="差_文体广播部门" xfId="470"/>
    <cellStyle name="差_下半年禁毒办案经费分配2544.3万元" xfId="471"/>
    <cellStyle name="差_县级公安机关公用经费标准奖励测算方案（定稿）" xfId="472"/>
    <cellStyle name="差_幸福隧道导洞围岩统计" xfId="473"/>
    <cellStyle name="好_1110洱源县" xfId="474"/>
    <cellStyle name="差_银行账户情况表_2010年12月" xfId="475"/>
    <cellStyle name="差_云南省2008年转移支付测算——州市本级考核部分及政策性测算" xfId="476"/>
    <cellStyle name="常规 56" xfId="477"/>
    <cellStyle name="差_云南水利电力有限公司" xfId="478"/>
    <cellStyle name="常规 14" xfId="479"/>
    <cellStyle name="常规 17" xfId="480"/>
    <cellStyle name="常规 22" xfId="481"/>
    <cellStyle name="好_2006年全省财力计算表（中央、决算）" xfId="482"/>
    <cellStyle name="常规 18" xfId="483"/>
    <cellStyle name="常规 23" xfId="484"/>
    <cellStyle name="常规 19" xfId="485"/>
    <cellStyle name="常规 24" xfId="486"/>
    <cellStyle name="常规 2 11" xfId="487"/>
    <cellStyle name="常规 2 13" xfId="488"/>
    <cellStyle name="常规 2 7" xfId="489"/>
    <cellStyle name="输入 2" xfId="490"/>
    <cellStyle name="常规 2 8" xfId="491"/>
    <cellStyle name="常规 25" xfId="492"/>
    <cellStyle name="常规 30" xfId="493"/>
    <cellStyle name="常规 27" xfId="494"/>
    <cellStyle name="常规 32" xfId="495"/>
    <cellStyle name="常规 29" xfId="496"/>
    <cellStyle name="常规 34" xfId="497"/>
    <cellStyle name="常规 3 2" xfId="498"/>
    <cellStyle name="常规 4" xfId="499"/>
    <cellStyle name="常规 49" xfId="500"/>
    <cellStyle name="常规 54" xfId="501"/>
    <cellStyle name="常规 55" xfId="502"/>
    <cellStyle name="常规 7" xfId="503"/>
    <cellStyle name="常规 8" xfId="504"/>
    <cellStyle name="好_5334_2006年迪庆县级财政报表附表" xfId="505"/>
    <cellStyle name="常规_1-6月外资排序表" xfId="506"/>
    <cellStyle name="好 2" xfId="507"/>
    <cellStyle name="好_2007年检察院案件数" xfId="508"/>
    <cellStyle name="好_~4190974" xfId="509"/>
    <cellStyle name="好_银行账户情况表_2010年12月" xfId="510"/>
    <cellStyle name="好_高中教师人数（教育厅1.6日提供）" xfId="511"/>
    <cellStyle name="好_~5676413" xfId="512"/>
    <cellStyle name="好_2009年一般性转移支付标准工资_地方配套按人均增幅控制8.30xl" xfId="513"/>
    <cellStyle name="好_2、土地面积、人口、粮食产量基本情况" xfId="514"/>
    <cellStyle name="好_2006年基础数据" xfId="515"/>
    <cellStyle name="好_2006年水利统计指标统计表" xfId="516"/>
    <cellStyle name="好_2006年在职人员情况" xfId="517"/>
    <cellStyle name="好_2007年可用财力" xfId="518"/>
    <cellStyle name="㼿㼿㼿㼿㼿㼿" xfId="519"/>
    <cellStyle name="好_2007年政法部门业务指标" xfId="520"/>
    <cellStyle name="好_2008云南省分县市中小学教职工统计表（教育厅提供）" xfId="521"/>
    <cellStyle name="好_2009年一般性转移支付标准工资" xfId="522"/>
    <cellStyle name="好_2009年一般性转移支付标准工资_地方配套按人均增幅控制8.31（调整结案率后）xl" xfId="523"/>
    <cellStyle name="好_2009年一般性转移支付标准工资_奖励补助测算5.22测试" xfId="524"/>
    <cellStyle name="好_2009年一般性转移支付标准工资_奖励补助测算5.23新" xfId="525"/>
    <cellStyle name="好_2009年一般性转移支付标准工资_奖励补助测算5.24冯铸" xfId="526"/>
    <cellStyle name="好_2009年一般性转移支付标准工资_奖励补助测算7.23" xfId="527"/>
    <cellStyle name="好_2009年一般性转移支付标准工资_奖励补助测算7.25" xfId="528"/>
    <cellStyle name="好_2009年一般性转移支付标准工资_奖励补助测算7.25 (version 1) (version 1)" xfId="529"/>
    <cellStyle name="好_2015年１０月外资确认数、季度通报" xfId="530"/>
    <cellStyle name="好_2015年１1月外资确认数、季度通报" xfId="531"/>
    <cellStyle name="好_2015年12月外资确认数、季度通报" xfId="532"/>
    <cellStyle name="好_2016年1月外资确认数、季度通报" xfId="533"/>
    <cellStyle name="好_530623_2006年县级财政报表附表" xfId="534"/>
    <cellStyle name="好_Book1" xfId="535"/>
    <cellStyle name="好_Book1_1" xfId="536"/>
    <cellStyle name="好_Book1_2_Sheet1" xfId="537"/>
    <cellStyle name="好_Book1_3" xfId="538"/>
    <cellStyle name="好_Book1_Sheet1" xfId="539"/>
    <cellStyle name="好_Book1_银行账户情况表_2010年12月" xfId="540"/>
    <cellStyle name="好_Sheet1" xfId="541"/>
    <cellStyle name="好_财政支出对上级的依赖程度" xfId="542"/>
    <cellStyle name="好_城建部门" xfId="543"/>
    <cellStyle name="好_地方配套按人均增幅控制8.30xl" xfId="544"/>
    <cellStyle name="好_地方配套按人均增幅控制8.30一般预算平均增幅、人均可用财力平均增幅两次控制、社会治安系数调整、案件数调整xl" xfId="545"/>
    <cellStyle name="好_第五部分(才淼、饶永宏）" xfId="546"/>
    <cellStyle name="好_汇总" xfId="547"/>
    <cellStyle name="好_汇总-县级财政报表附表" xfId="548"/>
    <cellStyle name="好_基础数据分析" xfId="549"/>
    <cellStyle name="好_检验表（调整后）" xfId="550"/>
    <cellStyle name="好_建行" xfId="551"/>
    <cellStyle name="好_奖励补助测算5.22测试" xfId="552"/>
    <cellStyle name="好_奖励补助测算5.24冯铸" xfId="553"/>
    <cellStyle name="好_奖励补助测算7.23" xfId="554"/>
    <cellStyle name="好_奖励补助测算7.25" xfId="555"/>
    <cellStyle name="好_奖励补助测算7.25 (version 1) (version 1)" xfId="556"/>
    <cellStyle name="好_教师绩效工资测算表（离退休按各地上报数测算）2009年1月1日" xfId="557"/>
    <cellStyle name="好_教育厅提供义务教育及高中教师人数（2009年1月6日）" xfId="558"/>
    <cellStyle name="好_丽江汇总" xfId="559"/>
    <cellStyle name="好_三季度－表二" xfId="560"/>
    <cellStyle name="好_卫生部门" xfId="561"/>
    <cellStyle name="好_文体广播部门" xfId="562"/>
    <cellStyle name="好_下半年禁吸戒毒经费1000万元" xfId="563"/>
    <cellStyle name="好_县公司" xfId="564"/>
    <cellStyle name="好_县级公安机关公用经费标准奖励测算方案（定稿）" xfId="565"/>
    <cellStyle name="好_县级基础数据" xfId="566"/>
    <cellStyle name="好_幸福隧道导洞围岩统计" xfId="567"/>
    <cellStyle name="好_业务工作量指标" xfId="568"/>
    <cellStyle name="好_义务教育阶段教职工人数（教育厅提供最终）" xfId="569"/>
    <cellStyle name="好_云南农村义务教育统计表" xfId="570"/>
    <cellStyle name="好_云南省2008年中小学教师人数统计表" xfId="571"/>
    <cellStyle name="好_云南省2008年中小学教职工情况（教育厅提供20090101加工整理）" xfId="572"/>
    <cellStyle name="好_云南省2008年转移支付测算——州市本级考核部分及政策性测算" xfId="573"/>
    <cellStyle name="好_云南水利电力有限公司" xfId="574"/>
    <cellStyle name="好_指标四" xfId="575"/>
    <cellStyle name="货币 2" xfId="576"/>
    <cellStyle name="好_指标五" xfId="577"/>
    <cellStyle name="后继超级链接" xfId="578"/>
    <cellStyle name="后继超链接" xfId="579"/>
    <cellStyle name="汇总 2" xfId="580"/>
    <cellStyle name="货币 2 2" xfId="581"/>
    <cellStyle name="貨幣 [0]_SGV" xfId="582"/>
    <cellStyle name="貨幣_SGV" xfId="583"/>
    <cellStyle name="计算 2" xfId="584"/>
    <cellStyle name="检查单元格 2" xfId="585"/>
    <cellStyle name="解释性文本 2" xfId="586"/>
    <cellStyle name="借出原因" xfId="587"/>
    <cellStyle name="链接单元格 2" xfId="588"/>
    <cellStyle name="콤마 [0]_BOILER-CO1" xfId="589"/>
    <cellStyle name="콤마_BOILER-CO1" xfId="590"/>
    <cellStyle name="통화 [0]_BOILER-CO1" xfId="591"/>
    <cellStyle name="표준_0N-HANDLING " xfId="592"/>
    <cellStyle name="霓付 [0]_ +Foil &amp; -FOIL &amp; PAPER" xfId="593"/>
    <cellStyle name="霓付_ +Foil &amp; -FOIL &amp; PAPER" xfId="594"/>
    <cellStyle name="烹拳 [0]_ +Foil &amp; -FOIL &amp; PAPER" xfId="595"/>
    <cellStyle name="烹拳_ +Foil &amp; -FOIL &amp; PAPER" xfId="596"/>
    <cellStyle name="普通_ 白土" xfId="597"/>
    <cellStyle name="千分位[0]_ 白土" xfId="598"/>
    <cellStyle name="千分位_ 白土" xfId="599"/>
    <cellStyle name="千位[0]_ 方正PC" xfId="600"/>
    <cellStyle name="千位_ 方正PC" xfId="601"/>
    <cellStyle name="千位分隔 2" xfId="602"/>
    <cellStyle name="千位分隔 4" xfId="603"/>
    <cellStyle name="千位分隔 5" xfId="604"/>
    <cellStyle name="千位分隔 6" xfId="605"/>
    <cellStyle name="千位分隔[0] 2" xfId="606"/>
    <cellStyle name="钎霖_4岿角利" xfId="607"/>
    <cellStyle name="强调 1" xfId="608"/>
    <cellStyle name="强调 2" xfId="609"/>
    <cellStyle name="强调 3" xfId="610"/>
    <cellStyle name="强调文字颜色 1 2" xfId="611"/>
    <cellStyle name="强调文字颜色 2 2" xfId="612"/>
    <cellStyle name="强调文字颜色 3 2" xfId="613"/>
    <cellStyle name="强调文字颜色 5 2" xfId="614"/>
    <cellStyle name="商品名称" xfId="615"/>
    <cellStyle name="适中 2" xfId="616"/>
    <cellStyle name="输出 2" xfId="617"/>
    <cellStyle name="数量" xfId="618"/>
    <cellStyle name="数字" xfId="619"/>
    <cellStyle name="未定义" xfId="620"/>
    <cellStyle name="小数" xfId="621"/>
    <cellStyle name="样式 1" xfId="622"/>
    <cellStyle name="一般_SGV" xfId="623"/>
    <cellStyle name="昗弨_Pacific Region P&amp;L" xfId="624"/>
    <cellStyle name="寘嬫愗傝 [0.00]_Region Orders (2)" xfId="625"/>
    <cellStyle name="寘嬫愗傝_Region Orders (2)" xfId="626"/>
    <cellStyle name="注释 2" xfId="627"/>
    <cellStyle name="㼿㼿㼿㼿㼿㼿㼿㼿㼿㼿㼿?" xfId="6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N1" sqref="N1"/>
    </sheetView>
  </sheetViews>
  <sheetFormatPr defaultColWidth="9.00390625" defaultRowHeight="14.25"/>
  <cols>
    <col min="1" max="1" width="5.75390625" style="0" customWidth="1"/>
    <col min="2" max="2" width="12.125" style="0" customWidth="1"/>
    <col min="3" max="3" width="10.50390625" style="0" customWidth="1"/>
    <col min="4" max="4" width="9.375" style="0" customWidth="1"/>
    <col min="5" max="5" width="10.125" style="0" customWidth="1"/>
    <col min="6" max="6" width="9.625" style="0" customWidth="1"/>
    <col min="7" max="7" width="3.75390625" style="0" customWidth="1"/>
    <col min="8" max="8" width="6.125" style="0" customWidth="1"/>
    <col min="9" max="9" width="11.50390625" style="0" customWidth="1"/>
    <col min="10" max="10" width="9.375" style="0" customWidth="1"/>
    <col min="11" max="11" width="8.875" style="0" customWidth="1"/>
    <col min="12" max="12" width="10.625" style="0" customWidth="1"/>
    <col min="13" max="13" width="9.75390625" style="0" customWidth="1"/>
  </cols>
  <sheetData>
    <row r="1" spans="1:13" ht="24" customHeight="1">
      <c r="A1" s="78" t="s">
        <v>0</v>
      </c>
      <c r="B1" s="79"/>
      <c r="C1" s="80"/>
      <c r="D1" s="81"/>
      <c r="E1" s="82"/>
      <c r="F1" s="81"/>
      <c r="G1" s="81"/>
      <c r="H1" s="80"/>
      <c r="I1" s="80"/>
      <c r="J1" s="80"/>
      <c r="K1" s="81"/>
      <c r="L1" s="102"/>
      <c r="M1" s="103"/>
    </row>
    <row r="2" spans="1:13" s="73" customFormat="1" ht="30.75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74" customFormat="1" ht="18.75" customHeight="1">
      <c r="A3" s="84"/>
      <c r="B3" s="84"/>
      <c r="C3" s="85"/>
      <c r="D3" s="84"/>
      <c r="E3" s="86"/>
      <c r="F3" s="87"/>
      <c r="G3" s="87"/>
      <c r="H3" s="88"/>
      <c r="I3" s="104"/>
      <c r="J3" s="105" t="s">
        <v>2</v>
      </c>
      <c r="K3" s="105"/>
      <c r="L3" s="105"/>
      <c r="M3" s="105"/>
    </row>
    <row r="4" spans="1:13" s="75" customFormat="1" ht="22.5" customHeight="1">
      <c r="A4" s="89" t="s">
        <v>3</v>
      </c>
      <c r="B4" s="89"/>
      <c r="C4" s="89"/>
      <c r="D4" s="89"/>
      <c r="E4" s="89"/>
      <c r="F4" s="89"/>
      <c r="G4" s="87"/>
      <c r="H4" s="89" t="s">
        <v>4</v>
      </c>
      <c r="I4" s="89"/>
      <c r="J4" s="89"/>
      <c r="K4" s="89"/>
      <c r="L4" s="89"/>
      <c r="M4" s="89"/>
    </row>
    <row r="5" spans="1:14" s="75" customFormat="1" ht="28.5">
      <c r="A5" s="90" t="s">
        <v>5</v>
      </c>
      <c r="B5" s="90" t="s">
        <v>6</v>
      </c>
      <c r="C5" s="91" t="s">
        <v>7</v>
      </c>
      <c r="D5" s="92" t="s">
        <v>8</v>
      </c>
      <c r="E5" s="93" t="s">
        <v>9</v>
      </c>
      <c r="F5" s="92" t="s">
        <v>10</v>
      </c>
      <c r="G5" s="94"/>
      <c r="H5" s="90" t="s">
        <v>5</v>
      </c>
      <c r="I5" s="90" t="s">
        <v>6</v>
      </c>
      <c r="J5" s="91" t="s">
        <v>7</v>
      </c>
      <c r="K5" s="92" t="s">
        <v>11</v>
      </c>
      <c r="L5" s="93" t="s">
        <v>9</v>
      </c>
      <c r="M5" s="93" t="s">
        <v>10</v>
      </c>
      <c r="N5" s="94"/>
    </row>
    <row r="6" spans="1:14" s="76" customFormat="1" ht="27.75" customHeight="1">
      <c r="A6" s="95">
        <v>1</v>
      </c>
      <c r="B6" s="53" t="s">
        <v>12</v>
      </c>
      <c r="C6" s="96">
        <v>27000</v>
      </c>
      <c r="D6" s="97">
        <v>17440</v>
      </c>
      <c r="E6" s="98">
        <v>1329.5081967213114</v>
      </c>
      <c r="F6" s="98">
        <v>64.5925925925926</v>
      </c>
      <c r="G6" s="99"/>
      <c r="H6" s="95">
        <v>1</v>
      </c>
      <c r="I6" s="53" t="s">
        <v>12</v>
      </c>
      <c r="J6" s="97">
        <v>6750</v>
      </c>
      <c r="K6" s="59">
        <v>4532</v>
      </c>
      <c r="L6" s="98">
        <v>271.4754098360656</v>
      </c>
      <c r="M6" s="98">
        <v>67.14074074074074</v>
      </c>
      <c r="N6" s="106"/>
    </row>
    <row r="7" spans="1:14" s="76" customFormat="1" ht="22.5" customHeight="1">
      <c r="A7" s="95">
        <v>2</v>
      </c>
      <c r="B7" s="59" t="s">
        <v>13</v>
      </c>
      <c r="C7" s="96">
        <v>13100</v>
      </c>
      <c r="D7" s="97">
        <v>8041.4</v>
      </c>
      <c r="E7" s="98">
        <v>-40.18729126841858</v>
      </c>
      <c r="F7" s="98">
        <v>61.38473282442748</v>
      </c>
      <c r="G7" s="99"/>
      <c r="H7" s="95">
        <v>2</v>
      </c>
      <c r="I7" s="59" t="s">
        <v>14</v>
      </c>
      <c r="J7" s="97">
        <v>2000</v>
      </c>
      <c r="K7" s="59">
        <v>501</v>
      </c>
      <c r="L7" s="98" t="s">
        <v>15</v>
      </c>
      <c r="M7" s="98">
        <v>25.05</v>
      </c>
      <c r="N7" s="106"/>
    </row>
    <row r="8" spans="1:14" s="76" customFormat="1" ht="22.5" customHeight="1">
      <c r="A8" s="95">
        <v>3</v>
      </c>
      <c r="B8" s="59" t="s">
        <v>16</v>
      </c>
      <c r="C8" s="96">
        <v>8500</v>
      </c>
      <c r="D8" s="97">
        <v>7387.75</v>
      </c>
      <c r="E8" s="98">
        <v>45.82128436304153</v>
      </c>
      <c r="F8" s="98">
        <v>86.91470588235293</v>
      </c>
      <c r="G8" s="99"/>
      <c r="H8" s="95">
        <v>3</v>
      </c>
      <c r="I8" s="59" t="s">
        <v>17</v>
      </c>
      <c r="J8" s="97">
        <v>1950</v>
      </c>
      <c r="K8" s="59">
        <v>500</v>
      </c>
      <c r="L8" s="98" t="s">
        <v>18</v>
      </c>
      <c r="M8" s="98">
        <v>25.64102564102564</v>
      </c>
      <c r="N8" s="106"/>
    </row>
    <row r="9" spans="1:14" s="76" customFormat="1" ht="25.5" customHeight="1">
      <c r="A9" s="95">
        <v>4</v>
      </c>
      <c r="B9" s="59" t="s">
        <v>19</v>
      </c>
      <c r="C9" s="96">
        <v>9600</v>
      </c>
      <c r="D9" s="97">
        <v>6093.52</v>
      </c>
      <c r="E9" s="98">
        <v>26.003308519437564</v>
      </c>
      <c r="F9" s="98">
        <v>63.474166666666676</v>
      </c>
      <c r="G9" s="99"/>
      <c r="H9" s="95">
        <v>4</v>
      </c>
      <c r="I9" s="59" t="s">
        <v>16</v>
      </c>
      <c r="J9" s="97">
        <v>2125</v>
      </c>
      <c r="K9" s="59">
        <v>467</v>
      </c>
      <c r="L9" s="98">
        <v>726183.0482115085</v>
      </c>
      <c r="M9" s="98">
        <v>21.976470588235294</v>
      </c>
      <c r="N9" s="106"/>
    </row>
    <row r="10" spans="1:14" s="76" customFormat="1" ht="22.5" customHeight="1">
      <c r="A10" s="95">
        <v>5</v>
      </c>
      <c r="B10" s="59" t="s">
        <v>17</v>
      </c>
      <c r="C10" s="96">
        <v>7800</v>
      </c>
      <c r="D10" s="97">
        <v>5121</v>
      </c>
      <c r="E10" s="98">
        <v>-25.793363280683955</v>
      </c>
      <c r="F10" s="98">
        <v>65.65384615384615</v>
      </c>
      <c r="G10" s="99"/>
      <c r="H10" s="95">
        <v>5</v>
      </c>
      <c r="I10" s="59" t="s">
        <v>20</v>
      </c>
      <c r="J10" s="97">
        <v>1650</v>
      </c>
      <c r="K10" s="59">
        <v>433</v>
      </c>
      <c r="L10" s="98">
        <v>333</v>
      </c>
      <c r="M10" s="98">
        <v>26.242424242424246</v>
      </c>
      <c r="N10" s="106"/>
    </row>
    <row r="11" spans="1:14" s="76" customFormat="1" ht="22.5" customHeight="1">
      <c r="A11" s="95">
        <v>6</v>
      </c>
      <c r="B11" s="59" t="s">
        <v>21</v>
      </c>
      <c r="C11" s="96">
        <v>9500</v>
      </c>
      <c r="D11" s="97">
        <v>4965.8</v>
      </c>
      <c r="E11" s="98">
        <v>-12.80421422300263</v>
      </c>
      <c r="F11" s="98">
        <v>52.271578947368425</v>
      </c>
      <c r="G11" s="99"/>
      <c r="H11" s="95">
        <v>6</v>
      </c>
      <c r="I11" s="59" t="s">
        <v>22</v>
      </c>
      <c r="J11" s="97">
        <v>1500</v>
      </c>
      <c r="K11" s="59">
        <v>315.5</v>
      </c>
      <c r="L11" s="98" t="s">
        <v>15</v>
      </c>
      <c r="M11" s="98">
        <v>21.033333333333335</v>
      </c>
      <c r="N11" s="106"/>
    </row>
    <row r="12" spans="1:14" s="76" customFormat="1" ht="22.5" customHeight="1">
      <c r="A12" s="95">
        <v>7</v>
      </c>
      <c r="B12" s="59" t="s">
        <v>14</v>
      </c>
      <c r="C12" s="96">
        <v>8000</v>
      </c>
      <c r="D12" s="97">
        <v>4722</v>
      </c>
      <c r="E12" s="98">
        <v>3.8943894389438944</v>
      </c>
      <c r="F12" s="98">
        <v>59.025000000000006</v>
      </c>
      <c r="G12" s="99"/>
      <c r="H12" s="95">
        <v>7</v>
      </c>
      <c r="I12" s="59" t="s">
        <v>19</v>
      </c>
      <c r="J12" s="97">
        <v>2400</v>
      </c>
      <c r="K12" s="59">
        <v>243.52</v>
      </c>
      <c r="L12" s="98" t="s">
        <v>15</v>
      </c>
      <c r="M12" s="98">
        <v>10.146666666666668</v>
      </c>
      <c r="N12" s="106"/>
    </row>
    <row r="13" spans="1:14" s="76" customFormat="1" ht="22.5" customHeight="1">
      <c r="A13" s="95">
        <v>8</v>
      </c>
      <c r="B13" s="59" t="s">
        <v>23</v>
      </c>
      <c r="C13" s="96">
        <v>6700</v>
      </c>
      <c r="D13" s="97">
        <v>4300</v>
      </c>
      <c r="E13" s="98">
        <v>1.678883896902341</v>
      </c>
      <c r="F13" s="98">
        <v>64.17910447761194</v>
      </c>
      <c r="G13" s="99"/>
      <c r="H13" s="95">
        <v>8</v>
      </c>
      <c r="I13" s="59" t="s">
        <v>23</v>
      </c>
      <c r="J13" s="97">
        <v>1675</v>
      </c>
      <c r="K13" s="59">
        <v>100</v>
      </c>
      <c r="L13" s="98" t="s">
        <v>15</v>
      </c>
      <c r="M13" s="98">
        <v>5.970149253731343</v>
      </c>
      <c r="N13" s="106"/>
    </row>
    <row r="14" spans="1:14" s="76" customFormat="1" ht="22.5" customHeight="1">
      <c r="A14" s="95">
        <v>9</v>
      </c>
      <c r="B14" s="59" t="s">
        <v>20</v>
      </c>
      <c r="C14" s="96">
        <v>6600</v>
      </c>
      <c r="D14" s="97">
        <v>4053</v>
      </c>
      <c r="E14" s="98">
        <v>-12.272727272727273</v>
      </c>
      <c r="F14" s="98">
        <v>61.409090909090914</v>
      </c>
      <c r="G14" s="99"/>
      <c r="H14" s="95">
        <v>9</v>
      </c>
      <c r="I14" s="59" t="s">
        <v>13</v>
      </c>
      <c r="J14" s="97">
        <v>3275</v>
      </c>
      <c r="K14" s="59">
        <v>49</v>
      </c>
      <c r="L14" s="98" t="s">
        <v>15</v>
      </c>
      <c r="M14" s="98">
        <v>1.4961832061068703</v>
      </c>
      <c r="N14" s="106"/>
    </row>
    <row r="15" spans="1:14" s="76" customFormat="1" ht="22.5" customHeight="1">
      <c r="A15" s="95">
        <v>10</v>
      </c>
      <c r="B15" s="59" t="s">
        <v>24</v>
      </c>
      <c r="C15" s="96">
        <v>6400</v>
      </c>
      <c r="D15" s="97">
        <v>4014</v>
      </c>
      <c r="E15" s="98">
        <v>5.051033760795604</v>
      </c>
      <c r="F15" s="98">
        <v>62.71875</v>
      </c>
      <c r="G15" s="99"/>
      <c r="H15" s="95">
        <v>10</v>
      </c>
      <c r="I15" s="59" t="s">
        <v>25</v>
      </c>
      <c r="J15" s="97">
        <v>1450</v>
      </c>
      <c r="K15" s="59">
        <v>13</v>
      </c>
      <c r="L15" s="98" t="s">
        <v>15</v>
      </c>
      <c r="M15" s="98">
        <v>0.8965517241379309</v>
      </c>
      <c r="N15" s="106"/>
    </row>
    <row r="16" spans="1:14" s="76" customFormat="1" ht="22.5" customHeight="1">
      <c r="A16" s="95">
        <v>11</v>
      </c>
      <c r="B16" s="59" t="s">
        <v>22</v>
      </c>
      <c r="C16" s="96">
        <v>6000</v>
      </c>
      <c r="D16" s="97">
        <v>3995.5</v>
      </c>
      <c r="E16" s="98">
        <v>0.38944723618090454</v>
      </c>
      <c r="F16" s="98">
        <v>66.59166666666667</v>
      </c>
      <c r="G16" s="99"/>
      <c r="H16" s="95">
        <v>11</v>
      </c>
      <c r="I16" s="59" t="s">
        <v>24</v>
      </c>
      <c r="J16" s="97">
        <v>1600</v>
      </c>
      <c r="K16" s="59">
        <v>8</v>
      </c>
      <c r="L16" s="98" t="s">
        <v>15</v>
      </c>
      <c r="M16" s="98">
        <v>0.5</v>
      </c>
      <c r="N16" s="106"/>
    </row>
    <row r="17" spans="1:14" s="76" customFormat="1" ht="28.5" customHeight="1">
      <c r="A17" s="95">
        <v>12</v>
      </c>
      <c r="B17" s="59" t="s">
        <v>26</v>
      </c>
      <c r="C17" s="96">
        <v>7300</v>
      </c>
      <c r="D17" s="97">
        <v>2942</v>
      </c>
      <c r="E17" s="98">
        <v>-56.39543500815177</v>
      </c>
      <c r="F17" s="98">
        <v>40.3013698630137</v>
      </c>
      <c r="G17" s="99"/>
      <c r="H17" s="95">
        <v>12</v>
      </c>
      <c r="I17" s="59" t="s">
        <v>21</v>
      </c>
      <c r="J17" s="97">
        <v>2375</v>
      </c>
      <c r="K17" s="59">
        <v>0</v>
      </c>
      <c r="L17" s="98" t="s">
        <v>27</v>
      </c>
      <c r="M17" s="98" t="s">
        <v>27</v>
      </c>
      <c r="N17" s="106"/>
    </row>
    <row r="18" spans="1:14" s="76" customFormat="1" ht="29.25" customHeight="1">
      <c r="A18" s="95">
        <v>13</v>
      </c>
      <c r="B18" s="59" t="s">
        <v>25</v>
      </c>
      <c r="C18" s="96">
        <v>5800</v>
      </c>
      <c r="D18" s="97">
        <v>1458.03</v>
      </c>
      <c r="E18" s="98">
        <v>-51.696229202971054</v>
      </c>
      <c r="F18" s="98">
        <v>25.138448275862068</v>
      </c>
      <c r="G18" s="99"/>
      <c r="H18" s="95">
        <v>13</v>
      </c>
      <c r="I18" s="59" t="s">
        <v>26</v>
      </c>
      <c r="J18" s="97">
        <v>1825</v>
      </c>
      <c r="K18" s="59">
        <v>0</v>
      </c>
      <c r="L18" s="98" t="s">
        <v>27</v>
      </c>
      <c r="M18" s="98" t="s">
        <v>27</v>
      </c>
      <c r="N18" s="106"/>
    </row>
    <row r="19" spans="1:14" s="76" customFormat="1" ht="30.75" customHeight="1">
      <c r="A19" s="95">
        <v>14</v>
      </c>
      <c r="B19" s="53" t="s">
        <v>28</v>
      </c>
      <c r="C19" s="96">
        <v>2000</v>
      </c>
      <c r="D19" s="97">
        <v>1000</v>
      </c>
      <c r="E19" s="98">
        <v>11.11111111111111</v>
      </c>
      <c r="F19" s="98">
        <v>50</v>
      </c>
      <c r="G19" s="99"/>
      <c r="H19" s="95">
        <v>14</v>
      </c>
      <c r="I19" s="53" t="s">
        <v>28</v>
      </c>
      <c r="J19" s="97">
        <v>500</v>
      </c>
      <c r="K19" s="59">
        <v>0</v>
      </c>
      <c r="L19" s="98" t="s">
        <v>27</v>
      </c>
      <c r="M19" s="98" t="s">
        <v>27</v>
      </c>
      <c r="N19" s="106"/>
    </row>
    <row r="20" spans="1:13" s="77" customFormat="1" ht="25.5" customHeight="1">
      <c r="A20" s="100"/>
      <c r="B20" s="59" t="s">
        <v>29</v>
      </c>
      <c r="C20" s="96">
        <v>124300</v>
      </c>
      <c r="D20" s="97">
        <v>75534</v>
      </c>
      <c r="E20" s="98">
        <v>9.432985576677739</v>
      </c>
      <c r="F20" s="98">
        <v>60.76749798873693</v>
      </c>
      <c r="G20" s="101"/>
      <c r="H20" s="100"/>
      <c r="I20" s="59" t="s">
        <v>29</v>
      </c>
      <c r="J20" s="97">
        <v>31075</v>
      </c>
      <c r="K20" s="59">
        <v>7162.02</v>
      </c>
      <c r="L20" s="98">
        <v>293.50368006229235</v>
      </c>
      <c r="M20" s="98">
        <v>23.0475301689461</v>
      </c>
    </row>
  </sheetData>
  <sheetProtection/>
  <mergeCells count="5">
    <mergeCell ref="A1:B1"/>
    <mergeCell ref="A2:M2"/>
    <mergeCell ref="J3:M3"/>
    <mergeCell ref="A4:F4"/>
    <mergeCell ref="H4:M4"/>
  </mergeCells>
  <printOptions/>
  <pageMargins left="1.1" right="0.75" top="0.42" bottom="0.51" header="0.54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tabSelected="1" workbookViewId="0" topLeftCell="A1">
      <selection activeCell="A20" sqref="A7:IV20"/>
    </sheetView>
  </sheetViews>
  <sheetFormatPr defaultColWidth="9.00390625" defaultRowHeight="14.25"/>
  <cols>
    <col min="1" max="1" width="6.00390625" style="41" customWidth="1"/>
    <col min="2" max="2" width="13.00390625" style="42" customWidth="1"/>
    <col min="3" max="3" width="11.625" style="41" customWidth="1"/>
    <col min="4" max="4" width="11.625" style="43" customWidth="1"/>
    <col min="5" max="5" width="11.875" style="44" customWidth="1"/>
    <col min="6" max="6" width="12.75390625" style="41" customWidth="1"/>
    <col min="7" max="7" width="4.25390625" style="41" customWidth="1"/>
    <col min="8" max="8" width="6.50390625" style="42" customWidth="1"/>
    <col min="9" max="9" width="13.00390625" style="44" customWidth="1"/>
    <col min="10" max="10" width="12.50390625" style="45" customWidth="1"/>
    <col min="11" max="11" width="14.625" style="46" customWidth="1"/>
    <col min="12" max="12" width="8.50390625" style="46" customWidth="1"/>
    <col min="13" max="13" width="8.75390625" style="41" customWidth="1"/>
    <col min="14" max="14" width="9.25390625" style="41" customWidth="1"/>
    <col min="15" max="15" width="8.75390625" style="41" customWidth="1"/>
    <col min="16" max="253" width="9.00390625" style="41" customWidth="1"/>
    <col min="254" max="16384" width="9.00390625" style="47" customWidth="1"/>
  </cols>
  <sheetData>
    <row r="1" spans="1:16" ht="24" customHeight="1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27" customHeight="1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65"/>
      <c r="M2" s="66"/>
      <c r="N2" s="66"/>
      <c r="O2" s="66"/>
      <c r="P2" s="47"/>
    </row>
    <row r="3" spans="5:11" s="38" customFormat="1" ht="22.5" customHeight="1">
      <c r="E3" s="49"/>
      <c r="F3" s="49"/>
      <c r="K3" s="67" t="s">
        <v>32</v>
      </c>
    </row>
    <row r="4" spans="1:11" s="38" customFormat="1" ht="14.25">
      <c r="A4" s="50" t="s">
        <v>33</v>
      </c>
      <c r="B4" s="50"/>
      <c r="C4" s="50"/>
      <c r="D4" s="50"/>
      <c r="E4" s="50"/>
      <c r="F4" s="50"/>
      <c r="G4" s="51"/>
      <c r="H4" s="50" t="s">
        <v>34</v>
      </c>
      <c r="I4" s="50"/>
      <c r="J4" s="50"/>
      <c r="K4" s="50"/>
    </row>
    <row r="5" spans="1:11" s="38" customFormat="1" ht="27" customHeight="1">
      <c r="A5" s="9" t="s">
        <v>5</v>
      </c>
      <c r="B5" s="9" t="s">
        <v>35</v>
      </c>
      <c r="C5" s="9" t="s">
        <v>36</v>
      </c>
      <c r="D5" s="9" t="s">
        <v>37</v>
      </c>
      <c r="E5" s="9"/>
      <c r="F5" s="12"/>
      <c r="G5" s="51"/>
      <c r="H5" s="9" t="s">
        <v>5</v>
      </c>
      <c r="I5" s="9" t="s">
        <v>35</v>
      </c>
      <c r="J5" s="9" t="s">
        <v>36</v>
      </c>
      <c r="K5" s="9" t="s">
        <v>37</v>
      </c>
    </row>
    <row r="6" spans="1:11" s="38" customFormat="1" ht="28.5">
      <c r="A6" s="9"/>
      <c r="B6" s="9"/>
      <c r="C6" s="9" t="s">
        <v>38</v>
      </c>
      <c r="D6" s="9" t="s">
        <v>39</v>
      </c>
      <c r="E6" s="52" t="s">
        <v>11</v>
      </c>
      <c r="F6" s="52" t="s">
        <v>40</v>
      </c>
      <c r="G6" s="51"/>
      <c r="H6" s="9"/>
      <c r="I6" s="9"/>
      <c r="J6" s="9" t="s">
        <v>38</v>
      </c>
      <c r="K6" s="52" t="s">
        <v>11</v>
      </c>
    </row>
    <row r="7" spans="1:256" s="39" customFormat="1" ht="27" customHeight="1">
      <c r="A7" s="53">
        <v>1</v>
      </c>
      <c r="B7" s="53" t="s">
        <v>12</v>
      </c>
      <c r="C7" s="54">
        <v>22</v>
      </c>
      <c r="D7" s="55">
        <v>72</v>
      </c>
      <c r="E7" s="56">
        <v>36.8068925091595</v>
      </c>
      <c r="F7" s="56">
        <v>51.1206840404993</v>
      </c>
      <c r="G7" s="57"/>
      <c r="H7" s="53">
        <v>1</v>
      </c>
      <c r="I7" s="53" t="s">
        <v>12</v>
      </c>
      <c r="J7" s="68">
        <v>12</v>
      </c>
      <c r="K7" s="69">
        <v>32.1913166783819</v>
      </c>
      <c r="L7" s="70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15"/>
      <c r="IU7" s="15"/>
      <c r="IV7" s="15"/>
    </row>
    <row r="8" spans="1:256" s="39" customFormat="1" ht="20.25" customHeight="1">
      <c r="A8" s="53">
        <v>2</v>
      </c>
      <c r="B8" s="53" t="s">
        <v>13</v>
      </c>
      <c r="C8" s="54">
        <v>14</v>
      </c>
      <c r="D8" s="58">
        <v>60</v>
      </c>
      <c r="E8" s="56">
        <v>30.4180281159643</v>
      </c>
      <c r="F8" s="56">
        <v>50.6967135266071</v>
      </c>
      <c r="G8" s="57"/>
      <c r="H8" s="53">
        <v>2</v>
      </c>
      <c r="I8" s="53" t="s">
        <v>13</v>
      </c>
      <c r="J8" s="68">
        <v>10</v>
      </c>
      <c r="K8" s="69">
        <v>27.157199278043</v>
      </c>
      <c r="L8" s="70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15"/>
      <c r="IU8" s="15"/>
      <c r="IV8" s="15"/>
    </row>
    <row r="9" spans="1:256" s="39" customFormat="1" ht="20.25" customHeight="1">
      <c r="A9" s="53">
        <v>3</v>
      </c>
      <c r="B9" s="53" t="s">
        <v>16</v>
      </c>
      <c r="C9" s="54">
        <v>18</v>
      </c>
      <c r="D9" s="58">
        <v>60</v>
      </c>
      <c r="E9" s="56">
        <v>30.3642024962677</v>
      </c>
      <c r="F9" s="56">
        <v>50.6070041604462</v>
      </c>
      <c r="G9" s="57"/>
      <c r="H9" s="53">
        <v>3</v>
      </c>
      <c r="I9" s="53" t="s">
        <v>16</v>
      </c>
      <c r="J9" s="68">
        <v>13</v>
      </c>
      <c r="K9" s="69">
        <v>27.0671177763041</v>
      </c>
      <c r="L9" s="70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15"/>
      <c r="IU9" s="15"/>
      <c r="IV9" s="15"/>
    </row>
    <row r="10" spans="1:256" s="39" customFormat="1" ht="21" customHeight="1">
      <c r="A10" s="53">
        <v>4</v>
      </c>
      <c r="B10" s="53" t="s">
        <v>14</v>
      </c>
      <c r="C10" s="54">
        <v>17</v>
      </c>
      <c r="D10" s="58">
        <v>56</v>
      </c>
      <c r="E10" s="56">
        <v>28.3085174589619</v>
      </c>
      <c r="F10" s="56">
        <v>50.5509240338605</v>
      </c>
      <c r="G10" s="57"/>
      <c r="H10" s="53">
        <v>4</v>
      </c>
      <c r="I10" s="53" t="s">
        <v>26</v>
      </c>
      <c r="J10" s="68">
        <v>12</v>
      </c>
      <c r="K10" s="69">
        <v>24.4926893106472</v>
      </c>
      <c r="L10" s="70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15"/>
      <c r="IU10" s="15"/>
      <c r="IV10" s="15"/>
    </row>
    <row r="11" spans="1:256" s="39" customFormat="1" ht="21" customHeight="1">
      <c r="A11" s="53">
        <v>5</v>
      </c>
      <c r="B11" s="53" t="s">
        <v>24</v>
      </c>
      <c r="C11" s="59">
        <v>17</v>
      </c>
      <c r="D11" s="58">
        <v>56</v>
      </c>
      <c r="E11" s="56">
        <v>28.2925426789166</v>
      </c>
      <c r="F11" s="56">
        <v>50.5223976409225</v>
      </c>
      <c r="G11" s="57"/>
      <c r="H11" s="53">
        <v>5</v>
      </c>
      <c r="I11" s="60" t="s">
        <v>17</v>
      </c>
      <c r="J11" s="72">
        <v>11</v>
      </c>
      <c r="K11" s="69">
        <v>24.3933741260635</v>
      </c>
      <c r="L11" s="70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15"/>
      <c r="IU11" s="15"/>
      <c r="IV11" s="15"/>
    </row>
    <row r="12" spans="1:256" s="39" customFormat="1" ht="21" customHeight="1">
      <c r="A12" s="53">
        <v>6</v>
      </c>
      <c r="B12" s="60" t="s">
        <v>17</v>
      </c>
      <c r="C12" s="54">
        <v>18</v>
      </c>
      <c r="D12" s="58">
        <v>55</v>
      </c>
      <c r="E12" s="56">
        <v>27.771171580916</v>
      </c>
      <c r="F12" s="56">
        <v>50.493039238029</v>
      </c>
      <c r="G12" s="57"/>
      <c r="H12" s="53">
        <v>6</v>
      </c>
      <c r="I12" s="53" t="s">
        <v>21</v>
      </c>
      <c r="J12" s="68">
        <v>9</v>
      </c>
      <c r="K12" s="69">
        <v>24.2821960205759</v>
      </c>
      <c r="L12" s="70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15"/>
      <c r="IU12" s="15"/>
      <c r="IV12" s="15"/>
    </row>
    <row r="13" spans="1:256" s="39" customFormat="1" ht="22.5" customHeight="1">
      <c r="A13" s="53">
        <v>7</v>
      </c>
      <c r="B13" s="60" t="s">
        <v>21</v>
      </c>
      <c r="C13" s="54">
        <v>12</v>
      </c>
      <c r="D13" s="58">
        <v>52</v>
      </c>
      <c r="E13" s="56">
        <v>26.2304639609389</v>
      </c>
      <c r="F13" s="56">
        <v>50.4431999248825</v>
      </c>
      <c r="G13" s="57"/>
      <c r="H13" s="53">
        <v>7</v>
      </c>
      <c r="I13" s="53" t="s">
        <v>24</v>
      </c>
      <c r="J13" s="68">
        <v>13</v>
      </c>
      <c r="K13" s="69">
        <v>24.2561364087349</v>
      </c>
      <c r="L13" s="7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15"/>
      <c r="IU13" s="15"/>
      <c r="IV13" s="15"/>
    </row>
    <row r="14" spans="1:256" s="39" customFormat="1" ht="22.5" customHeight="1">
      <c r="A14" s="53">
        <v>8</v>
      </c>
      <c r="B14" s="53" t="s">
        <v>26</v>
      </c>
      <c r="C14" s="54">
        <v>16</v>
      </c>
      <c r="D14" s="58">
        <v>50</v>
      </c>
      <c r="E14" s="56">
        <v>25.2090988198894</v>
      </c>
      <c r="F14" s="56">
        <v>50.4181976397789</v>
      </c>
      <c r="G14" s="57"/>
      <c r="H14" s="53">
        <v>8</v>
      </c>
      <c r="I14" s="60" t="s">
        <v>14</v>
      </c>
      <c r="J14" s="72">
        <v>11</v>
      </c>
      <c r="K14" s="69">
        <v>24.2178329491992</v>
      </c>
      <c r="L14" s="70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15"/>
      <c r="IU14" s="15"/>
      <c r="IV14" s="15"/>
    </row>
    <row r="15" spans="1:256" s="39" customFormat="1" ht="21.75" customHeight="1">
      <c r="A15" s="53">
        <v>9</v>
      </c>
      <c r="B15" s="60" t="s">
        <v>22</v>
      </c>
      <c r="C15" s="54">
        <v>17</v>
      </c>
      <c r="D15" s="58">
        <v>50</v>
      </c>
      <c r="E15" s="56">
        <v>25.1074791788305</v>
      </c>
      <c r="F15" s="56">
        <v>50.2149583576611</v>
      </c>
      <c r="G15" s="57"/>
      <c r="H15" s="60">
        <v>9</v>
      </c>
      <c r="I15" s="60" t="s">
        <v>22</v>
      </c>
      <c r="J15" s="72">
        <v>10</v>
      </c>
      <c r="K15" s="69">
        <v>23.7694984287864</v>
      </c>
      <c r="L15" s="7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15"/>
      <c r="IU15" s="15"/>
      <c r="IV15" s="15"/>
    </row>
    <row r="16" spans="1:256" s="39" customFormat="1" ht="24.75" customHeight="1">
      <c r="A16" s="53">
        <v>9</v>
      </c>
      <c r="B16" s="53" t="s">
        <v>25</v>
      </c>
      <c r="C16" s="54">
        <v>18</v>
      </c>
      <c r="D16" s="58">
        <v>48</v>
      </c>
      <c r="E16" s="56">
        <v>24.1027839335871</v>
      </c>
      <c r="F16" s="56">
        <v>50.2141331949732</v>
      </c>
      <c r="G16" s="57"/>
      <c r="H16" s="60">
        <v>10</v>
      </c>
      <c r="I16" s="60" t="s">
        <v>23</v>
      </c>
      <c r="J16" s="72">
        <v>9</v>
      </c>
      <c r="K16" s="69">
        <v>23.5051891820098</v>
      </c>
      <c r="L16" s="70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15"/>
      <c r="IU16" s="15"/>
      <c r="IV16" s="15"/>
    </row>
    <row r="17" spans="1:256" s="39" customFormat="1" ht="24.75" customHeight="1">
      <c r="A17" s="53">
        <v>9</v>
      </c>
      <c r="B17" s="60" t="s">
        <v>20</v>
      </c>
      <c r="C17" s="54">
        <v>15</v>
      </c>
      <c r="D17" s="58">
        <v>52</v>
      </c>
      <c r="E17" s="56">
        <v>26.1106110462062</v>
      </c>
      <c r="F17" s="56">
        <v>50.2127135503966</v>
      </c>
      <c r="G17" s="57"/>
      <c r="H17" s="60">
        <v>11</v>
      </c>
      <c r="I17" s="53" t="s">
        <v>25</v>
      </c>
      <c r="J17" s="68">
        <v>10</v>
      </c>
      <c r="K17" s="69">
        <v>23.0470203563423</v>
      </c>
      <c r="L17" s="70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15"/>
      <c r="IU17" s="15"/>
      <c r="IV17" s="15"/>
    </row>
    <row r="18" spans="1:256" s="39" customFormat="1" ht="21" customHeight="1">
      <c r="A18" s="53">
        <v>9</v>
      </c>
      <c r="B18" s="60" t="s">
        <v>23</v>
      </c>
      <c r="C18" s="54">
        <v>18</v>
      </c>
      <c r="D18" s="58">
        <v>52</v>
      </c>
      <c r="E18" s="56">
        <v>26.1083240351816</v>
      </c>
      <c r="F18" s="56">
        <v>50.2083154522724</v>
      </c>
      <c r="G18" s="57"/>
      <c r="H18" s="60">
        <v>12</v>
      </c>
      <c r="I18" s="53" t="s">
        <v>20</v>
      </c>
      <c r="J18" s="68">
        <v>8</v>
      </c>
      <c r="K18" s="69">
        <v>23.025109760647</v>
      </c>
      <c r="L18" s="70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15"/>
      <c r="IU18" s="15"/>
      <c r="IV18" s="15"/>
    </row>
    <row r="19" spans="1:256" s="39" customFormat="1" ht="22.5" customHeight="1">
      <c r="A19" s="53">
        <v>9</v>
      </c>
      <c r="B19" s="60" t="s">
        <v>19</v>
      </c>
      <c r="C19" s="59">
        <v>18</v>
      </c>
      <c r="D19" s="58">
        <v>48</v>
      </c>
      <c r="E19" s="56">
        <v>24.099964441338</v>
      </c>
      <c r="F19" s="56">
        <v>50.2082592527876</v>
      </c>
      <c r="G19" s="57"/>
      <c r="H19" s="60">
        <v>13</v>
      </c>
      <c r="I19" s="60" t="s">
        <v>19</v>
      </c>
      <c r="J19" s="72">
        <v>8</v>
      </c>
      <c r="K19" s="69">
        <v>22.5189367933656</v>
      </c>
      <c r="L19" s="70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15"/>
      <c r="IU19" s="15"/>
      <c r="IV19" s="15"/>
    </row>
    <row r="20" spans="1:256" s="39" customFormat="1" ht="30" customHeight="1">
      <c r="A20" s="53">
        <v>14</v>
      </c>
      <c r="B20" s="53" t="s">
        <v>28</v>
      </c>
      <c r="C20" s="59">
        <v>1</v>
      </c>
      <c r="D20" s="58">
        <v>12</v>
      </c>
      <c r="E20" s="56">
        <v>6.01189611696269</v>
      </c>
      <c r="F20" s="56">
        <v>50.0991343080224</v>
      </c>
      <c r="G20" s="57"/>
      <c r="H20" s="53">
        <v>14</v>
      </c>
      <c r="I20" s="53" t="s">
        <v>28</v>
      </c>
      <c r="J20" s="68">
        <v>1</v>
      </c>
      <c r="K20" s="69">
        <v>6.00638293089889</v>
      </c>
      <c r="L20" s="70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15"/>
      <c r="IU20" s="15"/>
      <c r="IV20" s="15"/>
    </row>
    <row r="21" spans="1:256" s="39" customFormat="1" ht="21" customHeight="1">
      <c r="A21" s="53"/>
      <c r="B21" s="53" t="s">
        <v>29</v>
      </c>
      <c r="C21" s="59">
        <v>221</v>
      </c>
      <c r="D21" s="61">
        <v>723</v>
      </c>
      <c r="E21" s="56">
        <v>364.94197637312</v>
      </c>
      <c r="F21" s="56">
        <v>50.4760686546501</v>
      </c>
      <c r="G21" s="57"/>
      <c r="H21" s="53"/>
      <c r="I21" s="53" t="s">
        <v>29</v>
      </c>
      <c r="J21" s="68">
        <v>137</v>
      </c>
      <c r="K21" s="69">
        <v>329.93</v>
      </c>
      <c r="L21" s="70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15"/>
      <c r="IU21" s="15"/>
      <c r="IV21" s="15"/>
    </row>
    <row r="22" spans="4:14" s="40" customFormat="1" ht="14.25">
      <c r="D22" s="62"/>
      <c r="F22" s="62"/>
      <c r="N22" s="62"/>
    </row>
    <row r="23" spans="1:7" s="40" customFormat="1" ht="14.25">
      <c r="A23" s="63"/>
      <c r="B23" s="63"/>
      <c r="C23" s="63"/>
      <c r="D23" s="64"/>
      <c r="E23" s="63"/>
      <c r="F23" s="64"/>
      <c r="G23" s="63"/>
    </row>
    <row r="24" spans="1:7" s="40" customFormat="1" ht="14.25">
      <c r="A24" s="63"/>
      <c r="B24" s="63"/>
      <c r="C24" s="63"/>
      <c r="D24" s="64"/>
      <c r="E24" s="63"/>
      <c r="F24" s="64"/>
      <c r="G24" s="63"/>
    </row>
    <row r="25" spans="1:7" s="40" customFormat="1" ht="14.25">
      <c r="A25" s="63"/>
      <c r="B25" s="63"/>
      <c r="C25" s="63"/>
      <c r="D25" s="64"/>
      <c r="E25" s="63"/>
      <c r="F25" s="64"/>
      <c r="G25" s="63"/>
    </row>
  </sheetData>
  <sheetProtection/>
  <mergeCells count="8">
    <mergeCell ref="A2:K2"/>
    <mergeCell ref="A4:F4"/>
    <mergeCell ref="H4:K4"/>
    <mergeCell ref="D5:F5"/>
    <mergeCell ref="A5:A6"/>
    <mergeCell ref="B5:B6"/>
    <mergeCell ref="H5:H6"/>
    <mergeCell ref="I5:I6"/>
  </mergeCells>
  <printOptions/>
  <pageMargins left="0.79" right="0.75" top="0.52" bottom="0.49" header="0.49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selection activeCell="G6" sqref="A4:IV11"/>
    </sheetView>
  </sheetViews>
  <sheetFormatPr defaultColWidth="9.00390625" defaultRowHeight="14.25"/>
  <cols>
    <col min="1" max="1" width="5.75390625" style="0" customWidth="1"/>
    <col min="2" max="2" width="11.625" style="0" customWidth="1"/>
    <col min="3" max="3" width="12.00390625" style="19" customWidth="1"/>
    <col min="4" max="4" width="11.625" style="0" customWidth="1"/>
    <col min="5" max="5" width="11.50390625" style="0" customWidth="1"/>
    <col min="6" max="6" width="10.875" style="0" customWidth="1"/>
    <col min="7" max="7" width="10.75390625" style="0" customWidth="1"/>
    <col min="8" max="8" width="10.00390625" style="0" customWidth="1"/>
    <col min="9" max="9" width="10.625" style="0" customWidth="1"/>
    <col min="10" max="10" width="10.75390625" style="0" customWidth="1"/>
    <col min="11" max="11" width="11.50390625" style="0" bestFit="1" customWidth="1"/>
    <col min="12" max="12" width="10.75390625" style="0" customWidth="1"/>
  </cols>
  <sheetData>
    <row r="1" spans="1:10" s="15" customFormat="1" ht="19.5" customHeight="1">
      <c r="A1" s="20" t="s">
        <v>41</v>
      </c>
      <c r="B1" s="20"/>
      <c r="C1" s="21"/>
      <c r="D1" s="20"/>
      <c r="E1" s="22"/>
      <c r="F1" s="22"/>
      <c r="G1" s="22"/>
      <c r="H1" s="22"/>
      <c r="I1" s="22"/>
      <c r="J1" s="22"/>
    </row>
    <row r="2" spans="1:12" s="16" customFormat="1" ht="27.75" customHeight="1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6" customFormat="1" ht="21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17" customFormat="1" ht="24" customHeight="1">
      <c r="A4" s="9" t="s">
        <v>5</v>
      </c>
      <c r="B4" s="9" t="s">
        <v>6</v>
      </c>
      <c r="C4" s="7" t="s">
        <v>43</v>
      </c>
      <c r="D4" s="25" t="s">
        <v>44</v>
      </c>
      <c r="E4" s="26"/>
      <c r="F4" s="26"/>
      <c r="G4" s="26"/>
      <c r="H4" s="27"/>
      <c r="I4" s="35" t="s">
        <v>45</v>
      </c>
      <c r="J4" s="36"/>
      <c r="K4" s="37" t="s">
        <v>46</v>
      </c>
      <c r="L4" s="36"/>
    </row>
    <row r="5" spans="1:12" s="17" customFormat="1" ht="16.5" customHeight="1">
      <c r="A5" s="9"/>
      <c r="B5" s="9"/>
      <c r="C5" s="28"/>
      <c r="D5" s="9" t="s">
        <v>47</v>
      </c>
      <c r="E5" s="9" t="s">
        <v>40</v>
      </c>
      <c r="F5" s="9" t="s">
        <v>48</v>
      </c>
      <c r="G5" s="25" t="s">
        <v>49</v>
      </c>
      <c r="H5" s="27"/>
      <c r="I5" s="9" t="s">
        <v>50</v>
      </c>
      <c r="J5" s="9" t="s">
        <v>48</v>
      </c>
      <c r="K5" s="9" t="s">
        <v>51</v>
      </c>
      <c r="L5" s="9" t="s">
        <v>48</v>
      </c>
    </row>
    <row r="6" spans="1:12" s="17" customFormat="1" ht="26.25" customHeight="1">
      <c r="A6" s="9"/>
      <c r="B6" s="9"/>
      <c r="C6" s="10"/>
      <c r="D6" s="9"/>
      <c r="E6" s="9"/>
      <c r="F6" s="9"/>
      <c r="G6" s="9" t="s">
        <v>52</v>
      </c>
      <c r="H6" s="9" t="s">
        <v>53</v>
      </c>
      <c r="I6" s="9"/>
      <c r="J6" s="9"/>
      <c r="K6" s="9"/>
      <c r="L6" s="9"/>
    </row>
    <row r="7" spans="1:12" s="18" customFormat="1" ht="24" customHeight="1">
      <c r="A7" s="29">
        <v>1</v>
      </c>
      <c r="B7" s="29" t="s">
        <v>23</v>
      </c>
      <c r="C7" s="30">
        <v>10667.28</v>
      </c>
      <c r="D7" s="30">
        <v>12297.37</v>
      </c>
      <c r="E7" s="31">
        <v>115.2812150801329</v>
      </c>
      <c r="F7" s="31">
        <v>692.0246030979292</v>
      </c>
      <c r="G7" s="30">
        <v>185.26</v>
      </c>
      <c r="H7" s="31">
        <v>-30.272121645526745</v>
      </c>
      <c r="I7" s="31">
        <v>927.16</v>
      </c>
      <c r="J7" s="31">
        <v>1187.3646209386281</v>
      </c>
      <c r="K7" s="31">
        <v>13224.53</v>
      </c>
      <c r="L7" s="31">
        <v>713.9825318372348</v>
      </c>
    </row>
    <row r="8" spans="1:12" s="18" customFormat="1" ht="24" customHeight="1">
      <c r="A8" s="29">
        <v>2</v>
      </c>
      <c r="B8" s="29" t="s">
        <v>14</v>
      </c>
      <c r="C8" s="30">
        <v>30471.18</v>
      </c>
      <c r="D8" s="30">
        <v>26047.13</v>
      </c>
      <c r="E8" s="31">
        <v>85.4811989558658</v>
      </c>
      <c r="F8" s="31">
        <v>51.94555491322396</v>
      </c>
      <c r="G8" s="30">
        <v>3149.66</v>
      </c>
      <c r="H8" s="31">
        <v>74.77526468825609</v>
      </c>
      <c r="I8" s="31">
        <v>828.48</v>
      </c>
      <c r="J8" s="31">
        <v>1333.1084587441624</v>
      </c>
      <c r="K8" s="31">
        <v>26875.61</v>
      </c>
      <c r="L8" s="31">
        <v>56.25154794531693</v>
      </c>
    </row>
    <row r="9" spans="1:12" s="18" customFormat="1" ht="24" customHeight="1">
      <c r="A9" s="29">
        <v>3</v>
      </c>
      <c r="B9" s="29" t="s">
        <v>21</v>
      </c>
      <c r="C9" s="30">
        <v>24474.78</v>
      </c>
      <c r="D9" s="30">
        <v>19197.22</v>
      </c>
      <c r="E9" s="31">
        <v>78.43674182158125</v>
      </c>
      <c r="F9" s="31">
        <v>1.9121379538069556</v>
      </c>
      <c r="G9" s="30">
        <v>2738.99</v>
      </c>
      <c r="H9" s="31">
        <v>-36.552070809907995</v>
      </c>
      <c r="I9" s="31">
        <v>818.36</v>
      </c>
      <c r="J9" s="31">
        <v>51.86594169280162</v>
      </c>
      <c r="K9" s="31">
        <v>20015.58</v>
      </c>
      <c r="L9" s="31">
        <v>3.301420837225627</v>
      </c>
    </row>
    <row r="10" spans="1:12" s="18" customFormat="1" ht="24" customHeight="1">
      <c r="A10" s="29">
        <v>4</v>
      </c>
      <c r="B10" s="29" t="s">
        <v>22</v>
      </c>
      <c r="C10" s="30">
        <v>17358</v>
      </c>
      <c r="D10" s="30">
        <v>12085.02</v>
      </c>
      <c r="E10" s="31">
        <v>69.6221914967162</v>
      </c>
      <c r="F10" s="31">
        <v>39.207010907314874</v>
      </c>
      <c r="G10" s="30">
        <v>0</v>
      </c>
      <c r="H10" s="31">
        <v>-100</v>
      </c>
      <c r="I10" s="31">
        <v>79.12</v>
      </c>
      <c r="J10" s="31">
        <v>112928.57142857145</v>
      </c>
      <c r="K10" s="31">
        <v>12164.14</v>
      </c>
      <c r="L10" s="31">
        <v>40.11726219273389</v>
      </c>
    </row>
    <row r="11" spans="1:12" s="18" customFormat="1" ht="24" customHeight="1">
      <c r="A11" s="29">
        <v>5</v>
      </c>
      <c r="B11" s="29" t="s">
        <v>25</v>
      </c>
      <c r="C11" s="30">
        <v>21350.34</v>
      </c>
      <c r="D11" s="30">
        <v>13504.89</v>
      </c>
      <c r="E11" s="31">
        <v>63.253746778739824</v>
      </c>
      <c r="F11" s="31">
        <v>15.261596025512233</v>
      </c>
      <c r="G11" s="30">
        <v>5364.52</v>
      </c>
      <c r="H11" s="31">
        <v>29.312281547547332</v>
      </c>
      <c r="I11" s="31">
        <v>22.56</v>
      </c>
      <c r="J11" s="31">
        <v>-12.422360248447216</v>
      </c>
      <c r="K11" s="31">
        <v>13527.45</v>
      </c>
      <c r="L11" s="31">
        <v>15.200864552577881</v>
      </c>
    </row>
    <row r="12" spans="1:12" s="18" customFormat="1" ht="24" customHeight="1">
      <c r="A12" s="29">
        <v>6</v>
      </c>
      <c r="B12" s="29" t="s">
        <v>13</v>
      </c>
      <c r="C12" s="30">
        <v>35473.44</v>
      </c>
      <c r="D12" s="30">
        <v>19039.76</v>
      </c>
      <c r="E12" s="31">
        <v>53.67328344812344</v>
      </c>
      <c r="F12" s="31">
        <v>24.683768116701295</v>
      </c>
      <c r="G12" s="30">
        <v>4561.43</v>
      </c>
      <c r="H12" s="31">
        <v>22.545953758778403</v>
      </c>
      <c r="I12" s="31">
        <v>34.58</v>
      </c>
      <c r="J12" s="31">
        <v>126.75409836065576</v>
      </c>
      <c r="K12" s="31">
        <v>19074.34</v>
      </c>
      <c r="L12" s="31">
        <v>24.78560012665443</v>
      </c>
    </row>
    <row r="13" spans="1:12" s="18" customFormat="1" ht="24" customHeight="1">
      <c r="A13" s="29">
        <v>7</v>
      </c>
      <c r="B13" s="29" t="s">
        <v>24</v>
      </c>
      <c r="C13" s="30">
        <v>27141.6</v>
      </c>
      <c r="D13" s="30">
        <v>14206.7</v>
      </c>
      <c r="E13" s="31">
        <v>52.34289798685413</v>
      </c>
      <c r="F13" s="31">
        <v>24.675951522172216</v>
      </c>
      <c r="G13" s="30">
        <v>2368.78</v>
      </c>
      <c r="H13" s="31">
        <v>38.86784931233804</v>
      </c>
      <c r="I13" s="31">
        <v>16.09</v>
      </c>
      <c r="J13" s="31">
        <v>436.3333333333333</v>
      </c>
      <c r="K13" s="31">
        <v>14222.79</v>
      </c>
      <c r="L13" s="31">
        <v>24.7843023714895</v>
      </c>
    </row>
    <row r="14" spans="1:12" s="18" customFormat="1" ht="24" customHeight="1">
      <c r="A14" s="29">
        <v>8</v>
      </c>
      <c r="B14" s="29" t="s">
        <v>19</v>
      </c>
      <c r="C14" s="30">
        <v>39307.98</v>
      </c>
      <c r="D14" s="30">
        <v>19778.19</v>
      </c>
      <c r="E14" s="31">
        <v>50.31596637629306</v>
      </c>
      <c r="F14" s="31">
        <v>-69.37810814325792</v>
      </c>
      <c r="G14" s="30">
        <v>5783.96</v>
      </c>
      <c r="H14" s="31">
        <v>-50.241096630497154</v>
      </c>
      <c r="I14" s="31">
        <v>337.76</v>
      </c>
      <c r="J14" s="31">
        <v>-31.16631681917299</v>
      </c>
      <c r="K14" s="31">
        <v>20115.95</v>
      </c>
      <c r="L14" s="31">
        <v>-69.08999970804759</v>
      </c>
    </row>
    <row r="15" spans="1:12" s="18" customFormat="1" ht="24" customHeight="1">
      <c r="A15" s="29">
        <v>9</v>
      </c>
      <c r="B15" s="29" t="s">
        <v>20</v>
      </c>
      <c r="C15" s="30">
        <v>27757.02</v>
      </c>
      <c r="D15" s="30">
        <v>13851.4</v>
      </c>
      <c r="E15" s="32">
        <v>49.90233101392008</v>
      </c>
      <c r="F15" s="31">
        <v>-43.407566113506</v>
      </c>
      <c r="G15" s="30">
        <v>1177.35</v>
      </c>
      <c r="H15" s="31">
        <v>79.33466359994519</v>
      </c>
      <c r="I15" s="31">
        <v>0.23</v>
      </c>
      <c r="J15" s="31">
        <v>-99.0460389879718</v>
      </c>
      <c r="K15" s="31">
        <v>13851.63</v>
      </c>
      <c r="L15" s="31">
        <v>-43.46231931499906</v>
      </c>
    </row>
    <row r="16" spans="1:12" s="18" customFormat="1" ht="24" customHeight="1">
      <c r="A16" s="29">
        <v>10</v>
      </c>
      <c r="B16" s="29" t="s">
        <v>12</v>
      </c>
      <c r="C16" s="30">
        <v>202962.36</v>
      </c>
      <c r="D16" s="30">
        <v>93190.39</v>
      </c>
      <c r="E16" s="31">
        <v>45.91510957992407</v>
      </c>
      <c r="F16" s="31">
        <v>-5.257847228180955</v>
      </c>
      <c r="G16" s="30">
        <v>75500.37</v>
      </c>
      <c r="H16" s="31">
        <v>22.59678197202855</v>
      </c>
      <c r="I16" s="31">
        <v>18322.66</v>
      </c>
      <c r="J16" s="31">
        <v>-49.27782608418825</v>
      </c>
      <c r="K16" s="31">
        <v>111513.05</v>
      </c>
      <c r="L16" s="31">
        <v>-17.08185331228526</v>
      </c>
    </row>
    <row r="17" spans="1:12" s="18" customFormat="1" ht="24" customHeight="1">
      <c r="A17" s="29">
        <v>11</v>
      </c>
      <c r="B17" s="29" t="s">
        <v>16</v>
      </c>
      <c r="C17" s="30">
        <v>37509.06</v>
      </c>
      <c r="D17" s="30">
        <v>14997.93</v>
      </c>
      <c r="E17" s="31">
        <v>39.98481966756833</v>
      </c>
      <c r="F17" s="31">
        <v>150.23199707688693</v>
      </c>
      <c r="G17" s="30">
        <v>6606.83</v>
      </c>
      <c r="H17" s="31">
        <v>51.28020186477627</v>
      </c>
      <c r="I17" s="31">
        <v>408.38</v>
      </c>
      <c r="J17" s="31">
        <v>765.9457167090753</v>
      </c>
      <c r="K17" s="31">
        <v>15406.31</v>
      </c>
      <c r="L17" s="31">
        <v>155.03884438573238</v>
      </c>
    </row>
    <row r="18" spans="1:12" s="18" customFormat="1" ht="24" customHeight="1">
      <c r="A18" s="29">
        <v>12</v>
      </c>
      <c r="B18" s="29" t="s">
        <v>17</v>
      </c>
      <c r="C18" s="30">
        <v>19472.52</v>
      </c>
      <c r="D18" s="30">
        <v>7723.99</v>
      </c>
      <c r="E18" s="31">
        <v>39.666103822206885</v>
      </c>
      <c r="F18" s="31">
        <v>288.19091941660713</v>
      </c>
      <c r="G18" s="30">
        <v>2300.23</v>
      </c>
      <c r="H18" s="31">
        <v>15.604551348417345</v>
      </c>
      <c r="I18" s="31">
        <v>295.02</v>
      </c>
      <c r="J18" s="31">
        <v>23.300037614410503</v>
      </c>
      <c r="K18" s="31">
        <v>8019.01</v>
      </c>
      <c r="L18" s="31">
        <v>259.75818752803946</v>
      </c>
    </row>
    <row r="19" spans="1:12" s="18" customFormat="1" ht="24" customHeight="1">
      <c r="A19" s="29">
        <v>13</v>
      </c>
      <c r="B19" s="29" t="s">
        <v>26</v>
      </c>
      <c r="C19" s="30">
        <v>15637.98</v>
      </c>
      <c r="D19" s="30">
        <v>385.84</v>
      </c>
      <c r="E19" s="31">
        <v>2.4673263426606247</v>
      </c>
      <c r="F19" s="31">
        <v>-94.99697230207478</v>
      </c>
      <c r="G19" s="30">
        <v>365.88</v>
      </c>
      <c r="H19" s="31">
        <v>6.5773376055927715</v>
      </c>
      <c r="I19" s="31">
        <v>0</v>
      </c>
      <c r="J19" s="31" t="s">
        <v>27</v>
      </c>
      <c r="K19" s="31">
        <v>385.84</v>
      </c>
      <c r="L19" s="31">
        <v>-94.99697230207478</v>
      </c>
    </row>
    <row r="20" spans="1:12" s="18" customFormat="1" ht="24" customHeight="1">
      <c r="A20" s="29"/>
      <c r="B20" s="29" t="s">
        <v>29</v>
      </c>
      <c r="C20" s="30">
        <v>511729.62</v>
      </c>
      <c r="D20" s="30">
        <v>266305.83</v>
      </c>
      <c r="E20" s="31">
        <v>52.040339193185645</v>
      </c>
      <c r="F20" s="31">
        <v>-6.93</v>
      </c>
      <c r="G20" s="30">
        <v>110103.26</v>
      </c>
      <c r="H20" s="31">
        <v>14.065425203319979</v>
      </c>
      <c r="I20" s="30">
        <v>22090.4</v>
      </c>
      <c r="J20" s="31">
        <v>-41.30759735349616</v>
      </c>
      <c r="K20" s="30">
        <v>288396.23</v>
      </c>
      <c r="L20" s="31">
        <v>-10.93</v>
      </c>
    </row>
    <row r="21" spans="1:4" ht="14.25">
      <c r="A21" s="33"/>
      <c r="B21" s="33"/>
      <c r="C21" s="34"/>
      <c r="D21" s="33"/>
    </row>
    <row r="22" spans="1:4" ht="14.25">
      <c r="A22" s="33"/>
      <c r="B22" s="33"/>
      <c r="C22" s="34"/>
      <c r="D22" s="33"/>
    </row>
    <row r="23" spans="1:4" ht="14.25">
      <c r="A23" s="33"/>
      <c r="B23" s="33"/>
      <c r="C23" s="34"/>
      <c r="D23" s="33"/>
    </row>
    <row r="24" spans="1:4" ht="14.25">
      <c r="A24" s="33"/>
      <c r="B24" s="33"/>
      <c r="C24" s="34"/>
      <c r="D24" s="33"/>
    </row>
    <row r="25" spans="1:4" ht="14.25">
      <c r="A25" s="33"/>
      <c r="B25" s="33"/>
      <c r="C25" s="34"/>
      <c r="D25" s="33"/>
    </row>
    <row r="26" spans="1:4" ht="14.25">
      <c r="A26" s="33"/>
      <c r="B26" s="33"/>
      <c r="C26" s="34"/>
      <c r="D26" s="33"/>
    </row>
    <row r="27" spans="1:4" ht="14.25">
      <c r="A27" s="33"/>
      <c r="B27" s="33"/>
      <c r="C27" s="34"/>
      <c r="D27" s="33"/>
    </row>
    <row r="28" spans="1:4" ht="14.25">
      <c r="A28" s="33"/>
      <c r="B28" s="33"/>
      <c r="C28" s="34"/>
      <c r="D28" s="33"/>
    </row>
    <row r="29" spans="1:4" ht="14.25">
      <c r="A29" s="33"/>
      <c r="B29" s="33"/>
      <c r="C29" s="34"/>
      <c r="D29" s="33"/>
    </row>
    <row r="30" spans="1:4" ht="14.25">
      <c r="A30" s="33"/>
      <c r="B30" s="33"/>
      <c r="C30" s="34"/>
      <c r="D30" s="33"/>
    </row>
    <row r="31" spans="1:4" ht="14.25">
      <c r="A31" s="33"/>
      <c r="B31" s="33"/>
      <c r="C31" s="34"/>
      <c r="D31" s="33"/>
    </row>
    <row r="32" spans="1:4" ht="14.25">
      <c r="A32" s="33"/>
      <c r="B32" s="33"/>
      <c r="C32" s="34"/>
      <c r="D32" s="33"/>
    </row>
    <row r="33" spans="1:4" ht="14.25">
      <c r="A33" s="33"/>
      <c r="B33" s="33"/>
      <c r="C33" s="34"/>
      <c r="D33" s="33"/>
    </row>
    <row r="34" spans="1:4" ht="14.25">
      <c r="A34" s="33"/>
      <c r="B34" s="33"/>
      <c r="C34" s="34"/>
      <c r="D34" s="33"/>
    </row>
    <row r="35" spans="1:4" ht="14.25">
      <c r="A35" s="33"/>
      <c r="B35" s="33"/>
      <c r="C35" s="34"/>
      <c r="D35" s="33"/>
    </row>
    <row r="36" spans="1:4" ht="14.25">
      <c r="A36" s="33"/>
      <c r="B36" s="33"/>
      <c r="C36" s="34"/>
      <c r="D36" s="33"/>
    </row>
    <row r="37" spans="1:4" ht="14.25">
      <c r="A37" s="33"/>
      <c r="B37" s="33"/>
      <c r="C37" s="34"/>
      <c r="D37" s="33"/>
    </row>
    <row r="38" spans="1:4" ht="14.25">
      <c r="A38" s="33"/>
      <c r="B38" s="33"/>
      <c r="C38" s="34"/>
      <c r="D38" s="33"/>
    </row>
    <row r="39" spans="1:4" ht="14.25">
      <c r="A39" s="33"/>
      <c r="B39" s="33"/>
      <c r="C39" s="34"/>
      <c r="D39" s="33"/>
    </row>
    <row r="40" spans="1:4" ht="14.25">
      <c r="A40" s="33"/>
      <c r="B40" s="33"/>
      <c r="C40" s="34"/>
      <c r="D40" s="33"/>
    </row>
    <row r="41" spans="1:4" ht="14.25">
      <c r="A41" s="33"/>
      <c r="B41" s="33"/>
      <c r="C41" s="34"/>
      <c r="D41" s="33"/>
    </row>
    <row r="42" spans="1:4" ht="14.25">
      <c r="A42" s="33"/>
      <c r="B42" s="33"/>
      <c r="C42" s="34"/>
      <c r="D42" s="33"/>
    </row>
    <row r="43" spans="1:4" ht="14.25">
      <c r="A43" s="33"/>
      <c r="B43" s="33"/>
      <c r="C43" s="34"/>
      <c r="D43" s="33"/>
    </row>
    <row r="44" spans="1:4" ht="14.25">
      <c r="A44" s="33"/>
      <c r="B44" s="33"/>
      <c r="C44" s="34"/>
      <c r="D44" s="33"/>
    </row>
    <row r="45" spans="1:4" ht="14.25">
      <c r="A45" s="33"/>
      <c r="B45" s="33"/>
      <c r="C45" s="34"/>
      <c r="D45" s="33"/>
    </row>
    <row r="46" spans="1:4" ht="14.25">
      <c r="A46" s="33"/>
      <c r="B46" s="33"/>
      <c r="C46" s="34"/>
      <c r="D46" s="33"/>
    </row>
    <row r="47" spans="1:4" ht="14.25">
      <c r="A47" s="33"/>
      <c r="B47" s="33"/>
      <c r="C47" s="34"/>
      <c r="D47" s="33"/>
    </row>
    <row r="48" spans="1:4" ht="14.25">
      <c r="A48" s="33"/>
      <c r="B48" s="33"/>
      <c r="C48" s="34"/>
      <c r="D48" s="33"/>
    </row>
    <row r="49" spans="1:4" ht="14.25">
      <c r="A49" s="33"/>
      <c r="B49" s="33"/>
      <c r="C49" s="34"/>
      <c r="D49" s="33"/>
    </row>
    <row r="50" spans="1:4" ht="14.25">
      <c r="A50" s="33"/>
      <c r="B50" s="33"/>
      <c r="C50" s="34"/>
      <c r="D50" s="33"/>
    </row>
    <row r="51" spans="1:4" ht="14.25">
      <c r="A51" s="33"/>
      <c r="B51" s="33"/>
      <c r="C51" s="34"/>
      <c r="D51" s="33"/>
    </row>
    <row r="52" spans="1:4" ht="14.25">
      <c r="A52" s="33"/>
      <c r="B52" s="33"/>
      <c r="C52" s="34"/>
      <c r="D52" s="33"/>
    </row>
    <row r="53" spans="1:4" ht="14.25">
      <c r="A53" s="33"/>
      <c r="B53" s="33"/>
      <c r="C53" s="34"/>
      <c r="D53" s="33"/>
    </row>
    <row r="54" spans="1:4" ht="14.25">
      <c r="A54" s="33"/>
      <c r="B54" s="33"/>
      <c r="C54" s="34"/>
      <c r="D54" s="33"/>
    </row>
    <row r="55" spans="1:4" ht="14.25">
      <c r="A55" s="33"/>
      <c r="B55" s="33"/>
      <c r="C55" s="34"/>
      <c r="D55" s="33"/>
    </row>
    <row r="56" spans="1:4" ht="14.25">
      <c r="A56" s="33"/>
      <c r="B56" s="33"/>
      <c r="C56" s="34"/>
      <c r="D56" s="33"/>
    </row>
    <row r="57" spans="1:4" ht="14.25">
      <c r="A57" s="33"/>
      <c r="B57" s="33"/>
      <c r="C57" s="34"/>
      <c r="D57" s="33"/>
    </row>
    <row r="58" spans="1:4" ht="14.25">
      <c r="A58" s="33"/>
      <c r="B58" s="33"/>
      <c r="C58" s="34"/>
      <c r="D58" s="33"/>
    </row>
    <row r="59" spans="1:4" ht="14.25">
      <c r="A59" s="33"/>
      <c r="B59" s="33"/>
      <c r="C59" s="34"/>
      <c r="D59" s="33"/>
    </row>
    <row r="60" spans="1:4" ht="14.25">
      <c r="A60" s="33"/>
      <c r="B60" s="33"/>
      <c r="C60" s="34"/>
      <c r="D60" s="33"/>
    </row>
    <row r="61" spans="1:4" ht="14.25">
      <c r="A61" s="33"/>
      <c r="B61" s="33"/>
      <c r="C61" s="34"/>
      <c r="D61" s="33"/>
    </row>
    <row r="62" spans="1:4" ht="14.25">
      <c r="A62" s="33"/>
      <c r="B62" s="33"/>
      <c r="C62" s="34"/>
      <c r="D62" s="33"/>
    </row>
    <row r="63" spans="1:4" ht="14.25">
      <c r="A63" s="33"/>
      <c r="B63" s="33"/>
      <c r="C63" s="34"/>
      <c r="D63" s="33"/>
    </row>
    <row r="64" spans="1:4" ht="14.25">
      <c r="A64" s="33"/>
      <c r="B64" s="33"/>
      <c r="C64" s="34"/>
      <c r="D64" s="33"/>
    </row>
    <row r="65" spans="1:4" ht="14.25">
      <c r="A65" s="33"/>
      <c r="B65" s="33"/>
      <c r="C65" s="34"/>
      <c r="D65" s="33"/>
    </row>
    <row r="66" spans="1:4" ht="14.25">
      <c r="A66" s="33"/>
      <c r="B66" s="33"/>
      <c r="C66" s="34"/>
      <c r="D66" s="33"/>
    </row>
    <row r="67" spans="1:4" ht="14.25">
      <c r="A67" s="33"/>
      <c r="B67" s="33"/>
      <c r="C67" s="34"/>
      <c r="D67" s="33"/>
    </row>
    <row r="68" spans="1:4" ht="14.25">
      <c r="A68" s="33"/>
      <c r="B68" s="33"/>
      <c r="C68" s="34"/>
      <c r="D68" s="33"/>
    </row>
    <row r="69" spans="1:4" ht="14.25">
      <c r="A69" s="33"/>
      <c r="B69" s="33"/>
      <c r="C69" s="34"/>
      <c r="D69" s="33"/>
    </row>
    <row r="70" spans="1:4" ht="14.25">
      <c r="A70" s="33"/>
      <c r="B70" s="33"/>
      <c r="C70" s="34"/>
      <c r="D70" s="33"/>
    </row>
    <row r="71" spans="1:4" ht="14.25">
      <c r="A71" s="33"/>
      <c r="B71" s="33"/>
      <c r="C71" s="34"/>
      <c r="D71" s="33"/>
    </row>
    <row r="72" spans="1:4" ht="14.25">
      <c r="A72" s="33"/>
      <c r="B72" s="33"/>
      <c r="C72" s="34"/>
      <c r="D72" s="33"/>
    </row>
    <row r="73" spans="1:4" ht="14.25">
      <c r="A73" s="33"/>
      <c r="B73" s="33"/>
      <c r="C73" s="34"/>
      <c r="D73" s="33"/>
    </row>
    <row r="74" spans="1:4" ht="14.25">
      <c r="A74" s="33"/>
      <c r="B74" s="33"/>
      <c r="C74" s="34"/>
      <c r="D74" s="33"/>
    </row>
    <row r="75" spans="1:4" ht="14.25">
      <c r="A75" s="33"/>
      <c r="B75" s="33"/>
      <c r="C75" s="34"/>
      <c r="D75" s="33"/>
    </row>
    <row r="76" spans="1:4" ht="14.25">
      <c r="A76" s="33"/>
      <c r="B76" s="33"/>
      <c r="C76" s="34"/>
      <c r="D76" s="33"/>
    </row>
    <row r="77" spans="1:4" ht="14.25">
      <c r="A77" s="33"/>
      <c r="B77" s="33"/>
      <c r="C77" s="34"/>
      <c r="D77" s="33"/>
    </row>
    <row r="78" spans="1:4" ht="14.25">
      <c r="A78" s="33"/>
      <c r="B78" s="33"/>
      <c r="C78" s="34"/>
      <c r="D78" s="33"/>
    </row>
    <row r="79" spans="1:4" ht="14.25">
      <c r="A79" s="33"/>
      <c r="B79" s="33"/>
      <c r="C79" s="34"/>
      <c r="D79" s="33"/>
    </row>
    <row r="80" spans="1:4" ht="14.25">
      <c r="A80" s="33"/>
      <c r="B80" s="33"/>
      <c r="C80" s="34"/>
      <c r="D80" s="33"/>
    </row>
    <row r="81" spans="1:4" ht="14.25">
      <c r="A81" s="33"/>
      <c r="B81" s="33"/>
      <c r="C81" s="34"/>
      <c r="D81" s="33"/>
    </row>
    <row r="82" spans="1:4" ht="14.25">
      <c r="A82" s="33"/>
      <c r="B82" s="33"/>
      <c r="C82" s="34"/>
      <c r="D82" s="33"/>
    </row>
    <row r="83" spans="1:4" ht="14.25">
      <c r="A83" s="33"/>
      <c r="B83" s="33"/>
      <c r="C83" s="34"/>
      <c r="D83" s="33"/>
    </row>
    <row r="84" spans="1:4" ht="14.25">
      <c r="A84" s="33"/>
      <c r="B84" s="33"/>
      <c r="C84" s="34"/>
      <c r="D84" s="33"/>
    </row>
    <row r="85" spans="1:4" ht="14.25">
      <c r="A85" s="33"/>
      <c r="B85" s="33"/>
      <c r="C85" s="34"/>
      <c r="D85" s="33"/>
    </row>
    <row r="86" spans="1:4" ht="14.25">
      <c r="A86" s="33"/>
      <c r="B86" s="33"/>
      <c r="C86" s="34"/>
      <c r="D86" s="33"/>
    </row>
    <row r="87" spans="1:4" ht="14.25">
      <c r="A87" s="33"/>
      <c r="B87" s="33"/>
      <c r="C87" s="34"/>
      <c r="D87" s="33"/>
    </row>
    <row r="88" spans="1:4" ht="14.25">
      <c r="A88" s="33"/>
      <c r="B88" s="33"/>
      <c r="C88" s="34"/>
      <c r="D88" s="33"/>
    </row>
    <row r="89" spans="1:4" ht="14.25">
      <c r="A89" s="33"/>
      <c r="B89" s="33"/>
      <c r="C89" s="34"/>
      <c r="D89" s="33"/>
    </row>
    <row r="90" spans="1:4" ht="14.25">
      <c r="A90" s="33"/>
      <c r="B90" s="33"/>
      <c r="C90" s="34"/>
      <c r="D90" s="33"/>
    </row>
    <row r="91" spans="1:4" ht="14.25">
      <c r="A91" s="33"/>
      <c r="B91" s="33"/>
      <c r="C91" s="34"/>
      <c r="D91" s="33"/>
    </row>
    <row r="92" spans="1:4" ht="14.25">
      <c r="A92" s="33"/>
      <c r="B92" s="33"/>
      <c r="C92" s="34"/>
      <c r="D92" s="33"/>
    </row>
    <row r="93" spans="1:4" ht="14.25">
      <c r="A93" s="33"/>
      <c r="B93" s="33"/>
      <c r="C93" s="34"/>
      <c r="D93" s="33"/>
    </row>
    <row r="94" spans="1:4" ht="14.25">
      <c r="A94" s="33"/>
      <c r="B94" s="33"/>
      <c r="C94" s="34"/>
      <c r="D94" s="33"/>
    </row>
    <row r="95" spans="1:4" ht="14.25">
      <c r="A95" s="33"/>
      <c r="B95" s="33"/>
      <c r="C95" s="34"/>
      <c r="D95" s="33"/>
    </row>
    <row r="96" spans="1:4" ht="14.25">
      <c r="A96" s="33"/>
      <c r="B96" s="33"/>
      <c r="C96" s="34"/>
      <c r="D96" s="33"/>
    </row>
    <row r="97" spans="1:4" ht="14.25">
      <c r="A97" s="33"/>
      <c r="B97" s="33"/>
      <c r="C97" s="34"/>
      <c r="D97" s="33"/>
    </row>
    <row r="98" spans="1:4" ht="14.25">
      <c r="A98" s="33"/>
      <c r="B98" s="33"/>
      <c r="C98" s="34"/>
      <c r="D98" s="33"/>
    </row>
    <row r="99" spans="1:4" ht="14.25">
      <c r="A99" s="33"/>
      <c r="B99" s="33"/>
      <c r="C99" s="34"/>
      <c r="D99" s="33"/>
    </row>
    <row r="100" spans="1:4" ht="14.25">
      <c r="A100" s="33"/>
      <c r="B100" s="33"/>
      <c r="C100" s="34"/>
      <c r="D100" s="33"/>
    </row>
    <row r="101" spans="1:4" ht="14.25">
      <c r="A101" s="33"/>
      <c r="B101" s="33"/>
      <c r="C101" s="34"/>
      <c r="D101" s="33"/>
    </row>
    <row r="102" spans="1:4" ht="14.25">
      <c r="A102" s="33"/>
      <c r="B102" s="33"/>
      <c r="C102" s="34"/>
      <c r="D102" s="33"/>
    </row>
    <row r="103" spans="1:4" ht="14.25">
      <c r="A103" s="33"/>
      <c r="B103" s="33"/>
      <c r="C103" s="34"/>
      <c r="D103" s="33"/>
    </row>
    <row r="104" spans="1:4" ht="14.25">
      <c r="A104" s="33"/>
      <c r="B104" s="33"/>
      <c r="C104" s="34"/>
      <c r="D104" s="33"/>
    </row>
    <row r="105" spans="1:4" ht="14.25">
      <c r="A105" s="33"/>
      <c r="B105" s="33"/>
      <c r="C105" s="34"/>
      <c r="D105" s="33"/>
    </row>
    <row r="106" spans="1:4" ht="14.25">
      <c r="A106" s="33"/>
      <c r="B106" s="33"/>
      <c r="C106" s="34"/>
      <c r="D106" s="33"/>
    </row>
    <row r="107" spans="1:4" ht="14.25">
      <c r="A107" s="33"/>
      <c r="B107" s="33"/>
      <c r="C107" s="34"/>
      <c r="D107" s="33"/>
    </row>
  </sheetData>
  <sheetProtection/>
  <mergeCells count="17">
    <mergeCell ref="A1:B1"/>
    <mergeCell ref="A2:L2"/>
    <mergeCell ref="A3:L3"/>
    <mergeCell ref="D4:H4"/>
    <mergeCell ref="I4:J4"/>
    <mergeCell ref="K4:L4"/>
    <mergeCell ref="G5:H5"/>
    <mergeCell ref="A4:A6"/>
    <mergeCell ref="B4:B6"/>
    <mergeCell ref="C4:C6"/>
    <mergeCell ref="D5:D6"/>
    <mergeCell ref="E5:E6"/>
    <mergeCell ref="F5:F6"/>
    <mergeCell ref="I5:I6"/>
    <mergeCell ref="J5:J6"/>
    <mergeCell ref="K5:K6"/>
    <mergeCell ref="L5:L6"/>
  </mergeCells>
  <printOptions/>
  <pageMargins left="0.47" right="0.2" top="0.55" bottom="0.51" header="0.3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" sqref="B2:I2"/>
    </sheetView>
  </sheetViews>
  <sheetFormatPr defaultColWidth="14.375" defaultRowHeight="36.75" customHeight="1"/>
  <cols>
    <col min="1" max="1" width="6.125" style="3" customWidth="1"/>
    <col min="2" max="2" width="12.125" style="3" customWidth="1"/>
    <col min="3" max="3" width="12.00390625" style="3" customWidth="1"/>
    <col min="4" max="4" width="15.375" style="3" customWidth="1"/>
    <col min="5" max="5" width="16.125" style="4" customWidth="1"/>
    <col min="6" max="6" width="12.00390625" style="3" customWidth="1"/>
    <col min="7" max="7" width="13.50390625" style="3" customWidth="1"/>
    <col min="8" max="8" width="11.00390625" style="3" customWidth="1"/>
    <col min="9" max="9" width="15.75390625" style="3" customWidth="1"/>
    <col min="10" max="16384" width="14.375" style="3" customWidth="1"/>
  </cols>
  <sheetData>
    <row r="1" spans="1:2" ht="18" customHeight="1">
      <c r="A1" s="5" t="s">
        <v>54</v>
      </c>
      <c r="B1" s="5"/>
    </row>
    <row r="2" spans="2:9" s="1" customFormat="1" ht="39" customHeight="1">
      <c r="B2" s="6" t="s">
        <v>55</v>
      </c>
      <c r="C2" s="6"/>
      <c r="D2" s="6"/>
      <c r="E2" s="6"/>
      <c r="F2" s="6"/>
      <c r="G2" s="6"/>
      <c r="H2" s="6"/>
      <c r="I2" s="6"/>
    </row>
    <row r="3" spans="1:9" s="2" customFormat="1" ht="22.5" customHeight="1">
      <c r="A3" s="7" t="s">
        <v>5</v>
      </c>
      <c r="B3" s="8" t="s">
        <v>6</v>
      </c>
      <c r="C3" s="9" t="s">
        <v>56</v>
      </c>
      <c r="D3" s="9"/>
      <c r="E3" s="9"/>
      <c r="F3" s="9" t="s">
        <v>50</v>
      </c>
      <c r="G3" s="9"/>
      <c r="H3" s="9"/>
      <c r="I3" s="9"/>
    </row>
    <row r="4" spans="1:9" s="2" customFormat="1" ht="42" customHeight="1">
      <c r="A4" s="10"/>
      <c r="B4" s="9"/>
      <c r="C4" s="9" t="s">
        <v>57</v>
      </c>
      <c r="D4" s="9" t="s">
        <v>58</v>
      </c>
      <c r="E4" s="9" t="s">
        <v>59</v>
      </c>
      <c r="F4" s="9" t="s">
        <v>57</v>
      </c>
      <c r="G4" s="9" t="s">
        <v>58</v>
      </c>
      <c r="H4" s="11" t="s">
        <v>60</v>
      </c>
      <c r="I4" s="9" t="s">
        <v>59</v>
      </c>
    </row>
    <row r="5" spans="1:9" s="2" customFormat="1" ht="21.75" customHeight="1">
      <c r="A5" s="9">
        <v>1</v>
      </c>
      <c r="B5" s="9" t="s">
        <v>19</v>
      </c>
      <c r="C5" s="9">
        <v>1</v>
      </c>
      <c r="D5" s="9">
        <v>50</v>
      </c>
      <c r="E5" s="9">
        <v>0</v>
      </c>
      <c r="F5" s="9">
        <v>0</v>
      </c>
      <c r="G5" s="9">
        <v>0</v>
      </c>
      <c r="H5" s="11">
        <f aca="true" t="shared" si="0" ref="H5:H16">(G5/D5)*100</f>
        <v>0</v>
      </c>
      <c r="I5" s="9">
        <v>0</v>
      </c>
    </row>
    <row r="6" spans="1:9" s="2" customFormat="1" ht="21.75" customHeight="1">
      <c r="A6" s="9">
        <v>2</v>
      </c>
      <c r="B6" s="9" t="s">
        <v>21</v>
      </c>
      <c r="C6" s="9">
        <v>1</v>
      </c>
      <c r="D6" s="9">
        <v>50</v>
      </c>
      <c r="E6" s="9">
        <v>0</v>
      </c>
      <c r="F6" s="9">
        <v>0</v>
      </c>
      <c r="G6" s="9">
        <v>77.5</v>
      </c>
      <c r="H6" s="12">
        <f>G6/D6*100</f>
        <v>155</v>
      </c>
      <c r="I6" s="9">
        <v>0</v>
      </c>
    </row>
    <row r="7" spans="1:9" s="2" customFormat="1" ht="21.75" customHeight="1">
      <c r="A7" s="9">
        <v>3</v>
      </c>
      <c r="B7" s="9" t="s">
        <v>13</v>
      </c>
      <c r="C7" s="9">
        <v>1</v>
      </c>
      <c r="D7" s="9">
        <v>50</v>
      </c>
      <c r="E7" s="9">
        <v>0</v>
      </c>
      <c r="F7" s="9">
        <v>0</v>
      </c>
      <c r="G7" s="9">
        <v>0</v>
      </c>
      <c r="H7" s="11">
        <f t="shared" si="0"/>
        <v>0</v>
      </c>
      <c r="I7" s="9">
        <v>0</v>
      </c>
    </row>
    <row r="8" spans="1:9" s="2" customFormat="1" ht="21.75" customHeight="1">
      <c r="A8" s="9">
        <v>4</v>
      </c>
      <c r="B8" s="9" t="s">
        <v>16</v>
      </c>
      <c r="C8" s="9">
        <v>1</v>
      </c>
      <c r="D8" s="9">
        <v>50</v>
      </c>
      <c r="E8" s="9">
        <v>0</v>
      </c>
      <c r="F8" s="9">
        <v>0</v>
      </c>
      <c r="G8" s="9">
        <v>0</v>
      </c>
      <c r="H8" s="11">
        <f t="shared" si="0"/>
        <v>0</v>
      </c>
      <c r="I8" s="9">
        <v>0</v>
      </c>
    </row>
    <row r="9" spans="1:9" s="2" customFormat="1" ht="21.75" customHeight="1">
      <c r="A9" s="9">
        <v>5</v>
      </c>
      <c r="B9" s="9" t="s">
        <v>24</v>
      </c>
      <c r="C9" s="9">
        <v>1</v>
      </c>
      <c r="D9" s="9">
        <v>50</v>
      </c>
      <c r="E9" s="9">
        <v>0</v>
      </c>
      <c r="F9" s="9">
        <v>0</v>
      </c>
      <c r="G9" s="9">
        <v>0</v>
      </c>
      <c r="H9" s="11">
        <f t="shared" si="0"/>
        <v>0</v>
      </c>
      <c r="I9" s="9">
        <v>0</v>
      </c>
    </row>
    <row r="10" spans="1:9" s="2" customFormat="1" ht="21.75" customHeight="1">
      <c r="A10" s="9">
        <v>6</v>
      </c>
      <c r="B10" s="9" t="s">
        <v>25</v>
      </c>
      <c r="C10" s="9">
        <v>1</v>
      </c>
      <c r="D10" s="9">
        <v>50</v>
      </c>
      <c r="E10" s="9">
        <v>0</v>
      </c>
      <c r="F10" s="9">
        <v>0</v>
      </c>
      <c r="G10" s="9">
        <v>0</v>
      </c>
      <c r="H10" s="11">
        <f t="shared" si="0"/>
        <v>0</v>
      </c>
      <c r="I10" s="9">
        <v>0</v>
      </c>
    </row>
    <row r="11" spans="1:9" s="2" customFormat="1" ht="21.75" customHeight="1">
      <c r="A11" s="9">
        <v>7</v>
      </c>
      <c r="B11" s="9" t="s">
        <v>20</v>
      </c>
      <c r="C11" s="9">
        <v>1</v>
      </c>
      <c r="D11" s="9">
        <v>50</v>
      </c>
      <c r="E11" s="9">
        <v>0</v>
      </c>
      <c r="F11" s="9">
        <v>0</v>
      </c>
      <c r="G11" s="9">
        <v>0</v>
      </c>
      <c r="H11" s="11">
        <f t="shared" si="0"/>
        <v>0</v>
      </c>
      <c r="I11" s="9">
        <v>0</v>
      </c>
    </row>
    <row r="12" spans="1:9" s="2" customFormat="1" ht="21.75" customHeight="1">
      <c r="A12" s="9">
        <v>8</v>
      </c>
      <c r="B12" s="9" t="s">
        <v>23</v>
      </c>
      <c r="C12" s="9">
        <v>1</v>
      </c>
      <c r="D12" s="9">
        <v>50</v>
      </c>
      <c r="E12" s="9">
        <v>0</v>
      </c>
      <c r="F12" s="9">
        <v>0</v>
      </c>
      <c r="G12" s="9">
        <v>0</v>
      </c>
      <c r="H12" s="11">
        <f t="shared" si="0"/>
        <v>0</v>
      </c>
      <c r="I12" s="9">
        <v>0</v>
      </c>
    </row>
    <row r="13" spans="1:9" s="2" customFormat="1" ht="21.75" customHeight="1">
      <c r="A13" s="9">
        <v>9</v>
      </c>
      <c r="B13" s="9" t="s">
        <v>22</v>
      </c>
      <c r="C13" s="9">
        <v>1</v>
      </c>
      <c r="D13" s="9">
        <v>50</v>
      </c>
      <c r="E13" s="9">
        <v>0</v>
      </c>
      <c r="F13" s="9">
        <v>0</v>
      </c>
      <c r="G13" s="9">
        <v>0</v>
      </c>
      <c r="H13" s="11">
        <f t="shared" si="0"/>
        <v>0</v>
      </c>
      <c r="I13" s="9">
        <v>0</v>
      </c>
    </row>
    <row r="14" spans="1:9" s="2" customFormat="1" ht="21.75" customHeight="1">
      <c r="A14" s="9">
        <v>10</v>
      </c>
      <c r="B14" s="9" t="s">
        <v>17</v>
      </c>
      <c r="C14" s="9">
        <v>1</v>
      </c>
      <c r="D14" s="9">
        <v>50</v>
      </c>
      <c r="E14" s="9">
        <v>0</v>
      </c>
      <c r="F14" s="9">
        <v>0</v>
      </c>
      <c r="G14" s="9">
        <v>0</v>
      </c>
      <c r="H14" s="11">
        <f t="shared" si="0"/>
        <v>0</v>
      </c>
      <c r="I14" s="9">
        <v>0</v>
      </c>
    </row>
    <row r="15" spans="1:9" s="2" customFormat="1" ht="21.75" customHeight="1">
      <c r="A15" s="9">
        <v>11</v>
      </c>
      <c r="B15" s="9" t="s">
        <v>26</v>
      </c>
      <c r="C15" s="9">
        <v>1</v>
      </c>
      <c r="D15" s="9">
        <v>50</v>
      </c>
      <c r="E15" s="9">
        <v>0</v>
      </c>
      <c r="F15" s="9">
        <v>0</v>
      </c>
      <c r="G15" s="9">
        <v>0</v>
      </c>
      <c r="H15" s="11">
        <f t="shared" si="0"/>
        <v>0</v>
      </c>
      <c r="I15" s="9">
        <v>0</v>
      </c>
    </row>
    <row r="16" spans="1:9" s="2" customFormat="1" ht="21.75" customHeight="1">
      <c r="A16" s="9">
        <v>12</v>
      </c>
      <c r="B16" s="9" t="s">
        <v>14</v>
      </c>
      <c r="C16" s="9">
        <v>1</v>
      </c>
      <c r="D16" s="9">
        <v>50</v>
      </c>
      <c r="E16" s="9">
        <v>0</v>
      </c>
      <c r="F16" s="9">
        <v>1</v>
      </c>
      <c r="G16" s="9">
        <v>0</v>
      </c>
      <c r="H16" s="11">
        <f t="shared" si="0"/>
        <v>0</v>
      </c>
      <c r="I16" s="9">
        <v>0</v>
      </c>
    </row>
    <row r="17" spans="1:9" s="2" customFormat="1" ht="21.75" customHeight="1">
      <c r="A17" s="9">
        <v>13</v>
      </c>
      <c r="B17" s="9" t="s">
        <v>12</v>
      </c>
      <c r="C17" s="9">
        <v>1</v>
      </c>
      <c r="D17" s="9">
        <v>2400</v>
      </c>
      <c r="E17" s="9">
        <v>0</v>
      </c>
      <c r="F17" s="9">
        <v>2</v>
      </c>
      <c r="G17" s="9">
        <v>4000</v>
      </c>
      <c r="H17" s="12">
        <f>G17/D17*100</f>
        <v>166.66666666666669</v>
      </c>
      <c r="I17" s="9">
        <v>0</v>
      </c>
    </row>
    <row r="18" spans="1:9" s="2" customFormat="1" ht="21.75" customHeight="1">
      <c r="A18" s="9"/>
      <c r="B18" s="9" t="s">
        <v>61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1">
        <v>0</v>
      </c>
      <c r="I18" s="9">
        <v>0</v>
      </c>
    </row>
    <row r="19" spans="1:9" s="2" customFormat="1" ht="21" customHeight="1">
      <c r="A19" s="9"/>
      <c r="B19" s="9" t="s">
        <v>29</v>
      </c>
      <c r="C19" s="9">
        <f aca="true" t="shared" si="1" ref="C19:G19">SUM(C5:C18)</f>
        <v>13</v>
      </c>
      <c r="D19" s="9">
        <v>3000</v>
      </c>
      <c r="E19" s="9">
        <f t="shared" si="1"/>
        <v>0</v>
      </c>
      <c r="F19" s="9">
        <f t="shared" si="1"/>
        <v>3</v>
      </c>
      <c r="G19" s="9">
        <f t="shared" si="1"/>
        <v>4077.5</v>
      </c>
      <c r="H19" s="12">
        <f>G19/D19*100</f>
        <v>135.91666666666666</v>
      </c>
      <c r="I19" s="9">
        <v>0</v>
      </c>
    </row>
    <row r="20" spans="2:6" ht="36.75" customHeight="1">
      <c r="B20" s="13"/>
      <c r="C20" s="13"/>
      <c r="D20" s="13"/>
      <c r="E20" s="14"/>
      <c r="F20" s="13"/>
    </row>
  </sheetData>
  <sheetProtection/>
  <mergeCells count="6">
    <mergeCell ref="A1:B1"/>
    <mergeCell ref="B2:I2"/>
    <mergeCell ref="C3:E3"/>
    <mergeCell ref="F3:I3"/>
    <mergeCell ref="A3:A4"/>
    <mergeCell ref="B3:B4"/>
  </mergeCells>
  <printOptions/>
  <pageMargins left="1.14" right="0.77" top="0.48" bottom="0.48" header="0.53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Administrator</cp:lastModifiedBy>
  <cp:lastPrinted>2017-05-18T01:32:54Z</cp:lastPrinted>
  <dcterms:created xsi:type="dcterms:W3CDTF">2008-07-09T10:15:04Z</dcterms:created>
  <dcterms:modified xsi:type="dcterms:W3CDTF">2018-07-27T09:25:27Z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